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二级等保方案" sheetId="4" r:id="rId1"/>
  </sheets>
  <definedNames>
    <definedName name="_Order2" hidden="1">255</definedName>
    <definedName name="_XT_DY_2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<sst xmlns="http://schemas.openxmlformats.org/spreadsheetml/2006/main" count="37" uniqueCount="32">
  <si>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附件：</t>
  </si>
  <si>
    <t>项目需求书</t>
  </si>
  <si>
    <t>序号</t>
  </si>
  <si>
    <t>产品名称</t>
  </si>
  <si>
    <t>规格说明</t>
  </si>
  <si>
    <t>单位</t>
  </si>
  <si>
    <t>数量</t>
  </si>
  <si>
    <t>单价限额</t>
  </si>
  <si>
    <t>合计（元）</t>
  </si>
  <si>
    <t>备注</t>
  </si>
  <si>
    <t>单价报价</t>
  </si>
  <si>
    <t>合计报价</t>
  </si>
  <si>
    <t>防火墙系统</t>
  </si>
  <si>
    <t>硬件配置：1U机型 , 配置双电源 ,1*MGMT，16*GE，4*Combo，6*SFP，2*SFP+，2*扩展插槽，性能：网络层吞吐6G；
默认功能：传统防火墙、IPSec VPN等功能，缺省包含15个并发SSLVPN用户授权。</t>
  </si>
  <si>
    <t>套</t>
  </si>
  <si>
    <t>维保（硬件维保服务和软件升级维护服务）</t>
  </si>
  <si>
    <t>套年</t>
  </si>
  <si>
    <t>含病毒库、各特征库升级（现购一年服务）</t>
  </si>
  <si>
    <t>日志审计系统</t>
  </si>
  <si>
    <t xml:space="preserve">硬件配置：1U，缺省含1个内置采集器，含日志收集、日志查询、日志存储、报表管理、事件管理、资产管理、用户管理、系统配置等功能。含交流冗余电源模块，2*USB接口，1*RJ45串口，1*GE管理口，4*GE电口，1个接口扩展槽位，4TB SATA硬盘，缺省授权接入40个日志源，最多扩展至100。
</t>
  </si>
  <si>
    <t>现购一年服务</t>
  </si>
  <si>
    <t>等保2.0测评服务
（二级）</t>
  </si>
  <si>
    <t>测评服务：差距测评服务+验收测评服务+渗透测评+漏洞扫描，测评范围包含1个官网（由公安认定权威测评机构评测）；
整改服务：等保服务内容； 定级备案和专家评审服务、整改方案设计、安全基线加固、安全技术整改；安全管理制度整改等一站式全流程服务，服务内容详见sheet《等保项目实施服务细则》</t>
  </si>
  <si>
    <t>单开钢质防火门</t>
  </si>
  <si>
    <t>1000*2000、单开钢质甲级防火门、含门锁、闭门器等五金配件</t>
  </si>
  <si>
    <t>樘</t>
  </si>
  <si>
    <t>门禁系统</t>
  </si>
  <si>
    <t>支持刷卡、密码或生物识别（如指纹、人脸），记录进出日志（至少保存6个月）。</t>
  </si>
  <si>
    <t>项</t>
  </si>
  <si>
    <t>机房配套改造</t>
  </si>
  <si>
    <t>人工费：含重新整理现有网线，环境整洁。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</si>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</sst>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2" sqref="A2:J2"/>
    </sheetView>
  </sheetViews>
  <sheetFormatPr defaultColWidth="9" defaultRowHeight="13.5"/>
  <cols>
    <col min="1" max="1" width="3.875" style="1" customWidth="1"/>
    <col min="2" max="2" width="7.5" style="1" customWidth="1"/>
    <col min="3" max="3" width="21" style="3" customWidth="1"/>
    <col min="4" max="4" width="6.25" style="1" customWidth="1"/>
    <col min="5" max="5" width="5.75" style="1" customWidth="1"/>
    <col min="6" max="6" width="10" style="4" customWidth="1"/>
    <col min="7" max="7" width="11.375" style="4" customWidth="1"/>
    <col min="8" max="8" width="10.375" style="1" customWidth="1"/>
    <col min="9" max="9" width="8.25" style="4" customWidth="1"/>
    <col min="10" max="10" width="8.875" style="4" customWidth="1"/>
    <col min="11" max="16384" width="9" style="1"/>
  </cols>
  <sheetData>
    <row r="1" ht="15" customHeight="1" spans="1:1">
      <c r="A1" s="1" t="s">
        <v>0</v>
      </c>
    </row>
    <row r="2" s="1" customFormat="1" ht="3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25" t="s">
        <v>10</v>
      </c>
      <c r="J3" s="6" t="s">
        <v>11</v>
      </c>
    </row>
    <row r="4" s="2" customFormat="1" ht="132" customHeight="1" spans="1:10">
      <c r="A4" s="8">
        <v>1</v>
      </c>
      <c r="B4" s="9" t="s">
        <v>12</v>
      </c>
      <c r="C4" s="10" t="s">
        <v>13</v>
      </c>
      <c r="D4" s="9" t="s">
        <v>14</v>
      </c>
      <c r="E4" s="9">
        <v>1</v>
      </c>
      <c r="F4" s="11">
        <v>33800</v>
      </c>
      <c r="G4" s="12">
        <f>F4+F5+0</f>
        <v>38500</v>
      </c>
      <c r="H4" s="12"/>
      <c r="I4" s="19"/>
      <c r="J4" s="12"/>
    </row>
    <row r="5" s="2" customFormat="1" ht="60" customHeight="1" spans="1:10">
      <c r="A5" s="8"/>
      <c r="B5" s="9"/>
      <c r="C5" s="10" t="s">
        <v>15</v>
      </c>
      <c r="D5" s="9" t="s">
        <v>16</v>
      </c>
      <c r="E5" s="9">
        <v>1</v>
      </c>
      <c r="F5" s="11">
        <v>4700</v>
      </c>
      <c r="G5" s="12"/>
      <c r="H5" s="12" t="s">
        <v>17</v>
      </c>
      <c r="I5" s="19"/>
      <c r="J5" s="12"/>
    </row>
    <row r="6" ht="188" customHeight="1" spans="1:10">
      <c r="A6" s="8">
        <v>2</v>
      </c>
      <c r="B6" s="9" t="s">
        <v>18</v>
      </c>
      <c r="C6" s="10" t="s">
        <v>19</v>
      </c>
      <c r="D6" s="9" t="s">
        <v>14</v>
      </c>
      <c r="E6" s="9">
        <v>1</v>
      </c>
      <c r="F6" s="11">
        <v>40000</v>
      </c>
      <c r="G6" s="12">
        <f>F6+F7+0</f>
        <v>44000</v>
      </c>
      <c r="H6" s="13"/>
      <c r="I6" s="19"/>
      <c r="J6" s="12"/>
    </row>
    <row r="7" ht="36" customHeight="1" spans="1:10">
      <c r="A7" s="8"/>
      <c r="B7" s="9"/>
      <c r="C7" s="10" t="s">
        <v>15</v>
      </c>
      <c r="D7" s="9" t="s">
        <v>16</v>
      </c>
      <c r="E7" s="14">
        <v>1</v>
      </c>
      <c r="F7" s="15">
        <v>4000</v>
      </c>
      <c r="G7" s="12"/>
      <c r="H7" s="12" t="s">
        <v>20</v>
      </c>
      <c r="I7" s="12"/>
      <c r="J7" s="12"/>
    </row>
    <row r="8" ht="219" customHeight="1" spans="1:10">
      <c r="A8" s="8">
        <v>3</v>
      </c>
      <c r="B8" s="16" t="s">
        <v>21</v>
      </c>
      <c r="C8" s="17" t="s">
        <v>22</v>
      </c>
      <c r="D8" s="9" t="s">
        <v>14</v>
      </c>
      <c r="E8" s="9">
        <v>1</v>
      </c>
      <c r="F8" s="18">
        <v>45000</v>
      </c>
      <c r="G8" s="19">
        <f>F8+0</f>
        <v>45000</v>
      </c>
      <c r="H8" s="13"/>
      <c r="I8" s="26"/>
      <c r="J8" s="19"/>
    </row>
    <row r="9" ht="70" customHeight="1" spans="1:10">
      <c r="A9" s="20">
        <v>4</v>
      </c>
      <c r="B9" s="21" t="s">
        <v>23</v>
      </c>
      <c r="C9" s="10" t="s">
        <v>24</v>
      </c>
      <c r="D9" s="8" t="s">
        <v>25</v>
      </c>
      <c r="E9" s="8">
        <v>1</v>
      </c>
      <c r="F9" s="11">
        <v>2500</v>
      </c>
      <c r="G9" s="19">
        <f>F9*E9+0</f>
        <v>2500</v>
      </c>
      <c r="H9" s="13"/>
      <c r="I9" s="19"/>
      <c r="J9" s="19"/>
    </row>
    <row r="10" ht="76" customHeight="1" spans="1:10">
      <c r="A10" s="20">
        <v>5</v>
      </c>
      <c r="B10" s="21" t="s">
        <v>26</v>
      </c>
      <c r="C10" s="10" t="s">
        <v>27</v>
      </c>
      <c r="D10" s="8" t="s">
        <v>28</v>
      </c>
      <c r="E10" s="8">
        <v>1</v>
      </c>
      <c r="F10" s="11">
        <v>1500</v>
      </c>
      <c r="G10" s="19">
        <f>F10*E10+0</f>
        <v>1500</v>
      </c>
      <c r="H10" s="14"/>
      <c r="I10" s="19"/>
      <c r="J10" s="19"/>
    </row>
    <row r="11" ht="50" customHeight="1" spans="1:10">
      <c r="A11" s="20">
        <v>6</v>
      </c>
      <c r="B11" s="21" t="s">
        <v>29</v>
      </c>
      <c r="C11" s="10" t="s">
        <v>30</v>
      </c>
      <c r="D11" s="8" t="s">
        <v>28</v>
      </c>
      <c r="E11" s="8">
        <v>1</v>
      </c>
      <c r="F11" s="11">
        <v>4500</v>
      </c>
      <c r="G11" s="19">
        <f>F11*E11+0</f>
        <v>4500</v>
      </c>
      <c r="H11" s="14"/>
      <c r="I11" s="19"/>
      <c r="J11" s="19"/>
    </row>
    <row r="12" ht="38" customHeight="1" spans="1:10">
      <c r="A12" s="22" t="s">
        <v>31</v>
      </c>
      <c r="B12" s="22"/>
      <c r="C12" s="22"/>
      <c r="D12" s="22"/>
      <c r="E12" s="22"/>
      <c r="F12" s="23"/>
      <c r="G12" s="24">
        <f>SUM(G4:G11)</f>
        <v>136000</v>
      </c>
      <c r="H12" s="24"/>
      <c r="I12" s="22"/>
      <c r="J12" s="24"/>
    </row>
  </sheetData>
  <mergeCells count="10">
    <mergeCell ref="A2:J2"/>
    <mergeCell ref="A12:F12"/>
    <mergeCell ref="A4:A5"/>
    <mergeCell ref="A6:A7"/>
    <mergeCell ref="B4:B5"/>
    <mergeCell ref="B6:B7"/>
    <mergeCell ref="G4:G5"/>
    <mergeCell ref="G6:G7"/>
    <mergeCell ref="J4:J5"/>
    <mergeCell ref="J6:J7"/>
  </mergeCells>
  <pageMargins left="0.432638888888889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二级等保方案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张JW(Ivan)</cp:lastModifiedBy>
  <dcterms:created xsi:type="dcterms:W3CDTF">2025-05-30T11:40:00Z</dcterms:created>
  <dcterms:modified xsi:type="dcterms:W3CDTF">2025-08-29T08:11:37Z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ICV">
    <vt:lpwstr>5D7F78E0CFA34C8EB941148A29844847_13</vt:lpwstr>
  </property>
  <property fmtid="{D5CDD505-2E9C-101B-9397-08002B2CF9AE}" pid="5" name="KSOProductBuildVer">
    <vt:lpwstr>2052-12.1.0.22529</vt:lpwstr>
  </property>
</Properties>
</file>