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零星汇总表" sheetId="2" r:id="rId1"/>
    <sheet name="零星维修-宿舍" sheetId="4" r:id="rId2"/>
    <sheet name="零星维修-教学楼" sheetId="5" r:id="rId3"/>
    <sheet name="零星维修-饭堂" sheetId="8" r:id="rId4"/>
  </sheets>
  <definedNames>
    <definedName name="_xlnm._FilterDatabase" localSheetId="2" hidden="1">'零星维修-教学楼'!$A$1:$I$259</definedName>
    <definedName name="_xlnm._FilterDatabase" localSheetId="3" hidden="1">'零星维修-饭堂'!$A$1:$I$355</definedName>
    <definedName name="_xlnm._FilterDatabase" localSheetId="1" hidden="1">'零星维修-宿舍'!$A$1:$I$74</definedName>
    <definedName name="_xlnm.Print_Titles" localSheetId="0">零星汇总表!$1:$1</definedName>
    <definedName name="_xlnm.Print_Area" localSheetId="2">'零星维修-教学楼'!$A$1:$I$259</definedName>
    <definedName name="_xlnm.Print_Area" localSheetId="3">'零星维修-饭堂'!$A$1:$I$355</definedName>
    <definedName name="_xlnm.Print_Area" localSheetId="1">'零星维修-宿舍'!$A$1:$I$61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<sst xmlns="http://schemas.openxmlformats.org/spreadsheetml/2006/main" count="1925" uniqueCount="454">
  <si>
    <t>惠州一中江北分校校园修缮项目-零星汇总表</t>
  </si>
  <si>
    <t>宿舍</t>
  </si>
  <si>
    <t>教师宿舍水龙头更换</t>
  </si>
  <si>
    <t>男生310宿舍洗手池积水，水龙头呲水</t>
  </si>
  <si>
    <t>男女生宿舍6楼走廊不锈钢门加装插销</t>
  </si>
  <si>
    <t>宿舍水房检修及更换自动器更换</t>
  </si>
  <si>
    <t>宿舍楼顶高压主管紧急维修</t>
  </si>
  <si>
    <t>女生宿舍二楼8间宿舍电源敷设</t>
  </si>
  <si>
    <t>男生宿舍二楼21间及宿管1间网络电源敷设</t>
  </si>
  <si>
    <t>教学</t>
  </si>
  <si>
    <t>教学楼及办公室男女生厕所水龙头及冲水箱更换</t>
  </si>
  <si>
    <t>艺术楼一楼二楼排管漏水更换接口</t>
  </si>
  <si>
    <t>艺术楼二楼教室墙面油漆翻新</t>
  </si>
  <si>
    <t>校门拒马加装轮子及插销</t>
  </si>
  <si>
    <t>校门伸缩门更换电机</t>
  </si>
  <si>
    <t>教学楼男女生厕所隔断损坏更换</t>
  </si>
  <si>
    <t>善学楼312、306及艺术楼303、403办公室门锁更换（4把）</t>
  </si>
  <si>
    <t>操场下水井盖更换</t>
  </si>
  <si>
    <t>全校园内地砖修补</t>
  </si>
  <si>
    <t>善学楼1至3楼男女生厕所门把手及平开锁更换</t>
  </si>
  <si>
    <t>校园护栏维修更换</t>
  </si>
  <si>
    <t>善学楼2-3楼走廊墙面油漆修补</t>
  </si>
  <si>
    <t>善学楼办公室堵空调孔</t>
  </si>
  <si>
    <t>善学楼1至6楼楼梯消防门安装插销</t>
  </si>
  <si>
    <t>安全办电源线敷设及油漆修补</t>
  </si>
  <si>
    <t>接待室和禁毒室搬家具</t>
  </si>
  <si>
    <t>善学楼顶水管维修</t>
  </si>
  <si>
    <t>善学楼一楼排水沟清洗</t>
  </si>
  <si>
    <t>善学楼两侧绿地及后方小花圃、足球场后方菜地旁土地翻耕</t>
  </si>
  <si>
    <t>学校大门口校名前方水泥砂浆找平</t>
  </si>
  <si>
    <t>善学楼侧边绿地及宿舍路口排污井盖更换</t>
  </si>
  <si>
    <t>保安室电路敷设改造</t>
  </si>
  <si>
    <t>东门路口防撞水泥墩拆除</t>
  </si>
  <si>
    <t>教室ITC广播/展台安装</t>
  </si>
  <si>
    <t>教室迁移黑板及一体机/LED单色屏系统</t>
  </si>
  <si>
    <t>饭堂</t>
  </si>
  <si>
    <t>饭堂汤面区域门拆除封堵</t>
  </si>
  <si>
    <t>饭堂汤面区域大理石台面底部瓷砖封堵</t>
  </si>
  <si>
    <t>饭堂内下水盖口四周密封</t>
  </si>
  <si>
    <t>饭堂内传菜口开洞口</t>
  </si>
  <si>
    <t>饭堂下水管道疏通</t>
  </si>
  <si>
    <t>饭堂pvc管口密封</t>
  </si>
  <si>
    <t>饭堂宿舍维修</t>
  </si>
  <si>
    <t>商超网络安装及电源敷设</t>
  </si>
  <si>
    <t>饭堂办公室电源敷设</t>
  </si>
  <si>
    <t>饭堂就餐打包区电源敷设</t>
  </si>
  <si>
    <t>饭堂汤面区水管改造</t>
  </si>
  <si>
    <t>饭堂厨房内电源电器敷设安装</t>
  </si>
  <si>
    <t>饭堂厨房内洗菜池安装及布管</t>
  </si>
  <si>
    <t>饭堂清洗区外围挖沟接管排水</t>
  </si>
  <si>
    <t>饭堂后门两台空调接管排水</t>
  </si>
  <si>
    <t>饭堂门槛加高</t>
  </si>
  <si>
    <t>小卖部烘焙间电源敷设安装</t>
  </si>
  <si>
    <t>饭堂大门左右两侧围墙拆除</t>
  </si>
  <si>
    <t>饭堂粥档线路改装拆除</t>
  </si>
  <si>
    <t>饭堂管道侧边油漆修补</t>
  </si>
  <si>
    <t>饭堂汤粉档及门口走廊照明灯拆除改装</t>
  </si>
  <si>
    <t>饭堂大厅排水沟清洗</t>
  </si>
  <si>
    <t>饭堂面包房排水管维修</t>
  </si>
  <si>
    <t>饭堂消毒间不锈钢隔断</t>
  </si>
  <si>
    <t>饭堂打菜区伸缩缝安装304不锈钢板</t>
  </si>
  <si>
    <t>饭堂储物间天花石膏板拆除更换</t>
  </si>
  <si>
    <t>以上合计</t>
  </si>
  <si>
    <t>零星修缮报价单</t>
  </si>
  <si>
    <t>维修项目名称</t>
  </si>
  <si>
    <t>维修项目地点</t>
  </si>
  <si>
    <t>教师宿舍</t>
  </si>
  <si>
    <t>更换配件及人工等明细</t>
  </si>
  <si>
    <t>序号</t>
  </si>
  <si>
    <t>名称</t>
  </si>
  <si>
    <t>规格型号</t>
  </si>
  <si>
    <t>单位</t>
  </si>
  <si>
    <t>工程量</t>
  </si>
  <si>
    <t>单价/元</t>
  </si>
  <si>
    <t>小计/元</t>
  </si>
  <si>
    <t>工艺说明</t>
  </si>
  <si>
    <t>备注</t>
  </si>
  <si>
    <t>水龙头</t>
  </si>
  <si>
    <t>个</t>
  </si>
  <si>
    <t>1.管口松脱，切割后重新接管。
2.拆除水龙头，更换新水龙头。</t>
  </si>
  <si>
    <t>人工</t>
  </si>
  <si>
    <t>/</t>
  </si>
  <si>
    <t>工</t>
  </si>
  <si>
    <t>小计</t>
  </si>
  <si>
    <t>男生宿舍310</t>
  </si>
  <si>
    <t>开孔</t>
  </si>
  <si>
    <t>1.在积水台面低点钻孔引流。
2.敷设管道，将积水导入主排水管。</t>
  </si>
  <si>
    <t>排水管</t>
  </si>
  <si>
    <t>米</t>
  </si>
  <si>
    <t>弯头</t>
  </si>
  <si>
    <t>三通</t>
  </si>
  <si>
    <t>男女生宿舍6楼走廊</t>
  </si>
  <si>
    <t>插销</t>
  </si>
  <si>
    <t>20cm</t>
  </si>
  <si>
    <t>1.敷设临时施工电源，确保供电安全；
2.使用氩弧焊将插销两端焊接牢固。</t>
  </si>
  <si>
    <t>宿舍水房检修及更换自动器</t>
  </si>
  <si>
    <t>宿舍水房</t>
  </si>
  <si>
    <t>启动按键</t>
  </si>
  <si>
    <t>LAY7（PBCY090）LAY37  AC-15</t>
  </si>
  <si>
    <t>1、对1楼及6楼水泵控制系统进行检修；
2、检查水泵电气回路，记录原接线方式后，拆卸故障启动按键；
3、恢复供电，逐一点动测试新按键，确保水泵启停控制正常；</t>
  </si>
  <si>
    <t>宿舍楼顶</t>
  </si>
  <si>
    <t>PPR直通</t>
  </si>
  <si>
    <t>∅110</t>
  </si>
  <si>
    <t>1.关闭楼顶高压水泵，紧急抢修主管道；
2.拆除故障高压主管；
3.焊接110PPR管，冷却后进行试水；
4.上述第2-3项工序需循环三次方可完成维修；</t>
  </si>
  <si>
    <t>PPR接头</t>
  </si>
  <si>
    <t>∅110三通
转∅63</t>
  </si>
  <si>
    <t>女生宿舍二楼</t>
  </si>
  <si>
    <t>电源线</t>
  </si>
  <si>
    <t>2.5平方火线+零线，地线1.5平方</t>
  </si>
  <si>
    <t>男生宿舍二楼21间</t>
  </si>
  <si>
    <t>PVC线槽</t>
  </si>
  <si>
    <t>PVC 4分线槽</t>
  </si>
  <si>
    <t>六类非屏蔽网线</t>
  </si>
  <si>
    <t>六类非屏蔽 4*2*0.57 线径</t>
  </si>
  <si>
    <t>箱</t>
  </si>
  <si>
    <t>信息点模块</t>
  </si>
  <si>
    <t>六类非屏蔽模块 及人工</t>
  </si>
  <si>
    <t>教学楼及办公室男女生厕所</t>
  </si>
  <si>
    <t>冲水箱</t>
  </si>
  <si>
    <t>pp塑料</t>
  </si>
  <si>
    <t>套</t>
  </si>
  <si>
    <t>1.拆除坏冲水箱、不锈钢下水器、水龙头、进水管、排水管。
2.重新安装新的冲水箱、不锈钢下水器、水龙头、进水管。</t>
  </si>
  <si>
    <t>不锈钢下水器</t>
  </si>
  <si>
    <t>不锈钢水龙头</t>
  </si>
  <si>
    <t>单冷台面龙头</t>
  </si>
  <si>
    <t>伸缩排水管</t>
  </si>
  <si>
    <t>条</t>
  </si>
  <si>
    <t>进水管</t>
  </si>
  <si>
    <t>垃圾清运</t>
  </si>
  <si>
    <t>项</t>
  </si>
  <si>
    <t>艺术楼一楼二楼</t>
  </si>
  <si>
    <t>加长活接</t>
  </si>
  <si>
    <t>1.拆除漏水处水管，更换新加长活接，直接，检修三通。</t>
  </si>
  <si>
    <t>直通</t>
  </si>
  <si>
    <t>检修三通</t>
  </si>
  <si>
    <t>胶水</t>
  </si>
  <si>
    <t>大</t>
  </si>
  <si>
    <t>瓶</t>
  </si>
  <si>
    <t>艺术楼二楼教室</t>
  </si>
  <si>
    <t>三色纸</t>
  </si>
  <si>
    <t>1.搬运材料到艺术楼二楼；
2.做好地面保护，铲除脱落及脏的油漆层；
3.批腻子灰2遍；
4.砂纸打磨1遍；
5.刷乳胶漆2遍；
6.清理垃圾并运出学校，现场卫生清理。</t>
  </si>
  <si>
    <t>腻子粉</t>
  </si>
  <si>
    <t>包</t>
  </si>
  <si>
    <t>墙面发霉铲除80平方</t>
  </si>
  <si>
    <t>墙面漆</t>
  </si>
  <si>
    <t>24kg</t>
  </si>
  <si>
    <t>桶</t>
  </si>
  <si>
    <t>123平方*2遍</t>
  </si>
  <si>
    <t>滚筒</t>
  </si>
  <si>
    <t>10寸</t>
  </si>
  <si>
    <t>把</t>
  </si>
  <si>
    <t>毛刷</t>
  </si>
  <si>
    <t>4寸</t>
  </si>
  <si>
    <t>校门</t>
  </si>
  <si>
    <t>轮子（带刹车）</t>
  </si>
  <si>
    <t>1.拒马打孔8个，使用焊机焊接。
2.304不锈钢插销焊接4个。
3.地面打孔4个。</t>
  </si>
  <si>
    <t>304不锈钢插销</t>
  </si>
  <si>
    <t>12寸14芯2.0厚</t>
  </si>
  <si>
    <t>电机</t>
  </si>
  <si>
    <t>BS-450系列，功率150W</t>
  </si>
  <si>
    <t>台</t>
  </si>
  <si>
    <t>1.伸缩门电机卡轮故障；
2.现场断电并安全隔离。手动检查并拆除轮子卡阻；
3.更换损坏部件后，按序重装电机及双轨平轮；
4.恢复电气连接；
5.通电进行点动及全程运行测试。</t>
  </si>
  <si>
    <t>双轨平轮</t>
  </si>
  <si>
    <t>外径:79mm</t>
  </si>
  <si>
    <t>教学楼男女生厕所</t>
  </si>
  <si>
    <t>18厘PVC门板</t>
  </si>
  <si>
    <t>590*1800</t>
  </si>
  <si>
    <t>扇</t>
  </si>
  <si>
    <t>1.拆除原旧门扇及尿斗隔板，人工搬运至一楼堆放。
2.材料人工搬运上楼并安装。
3.完工将废弃门扇及隔断清运离校。</t>
  </si>
  <si>
    <t>含五金配件</t>
  </si>
  <si>
    <t>18厘PVC挡板</t>
  </si>
  <si>
    <t>400*900</t>
  </si>
  <si>
    <t>结构胶</t>
  </si>
  <si>
    <t>支</t>
  </si>
  <si>
    <t>善学楼312、306及艺术楼303、403</t>
  </si>
  <si>
    <t>甲供材</t>
  </si>
  <si>
    <t>操场</t>
  </si>
  <si>
    <t>井盖</t>
  </si>
  <si>
    <t>900*640*100kg</t>
  </si>
  <si>
    <t>块</t>
  </si>
  <si>
    <t>1.人工撬挖下水盖。
2.水泥沙找平，两人扛抬井盖（200斤）安装。
3.废弃井盖清离校。</t>
  </si>
  <si>
    <t>校园内</t>
  </si>
  <si>
    <t>地砖</t>
  </si>
  <si>
    <t>10.8*10.8</t>
  </si>
  <si>
    <t>1.全校园瓷砖打拆500块。
2.施工材料运输至现场，
3.铺贴瓷砖500块（甲供材200块）。
4.垃圾清运离校。</t>
  </si>
  <si>
    <t>水泥</t>
  </si>
  <si>
    <t>沙</t>
  </si>
  <si>
    <t>瓷砖胶</t>
  </si>
  <si>
    <t>善学楼1至3楼</t>
  </si>
  <si>
    <t>平开锁</t>
  </si>
  <si>
    <t>加厚</t>
  </si>
  <si>
    <t>1.拆除旧门锁及门把手，更换新门锁及门把手。</t>
  </si>
  <si>
    <t>304门把手</t>
  </si>
  <si>
    <t>38mm</t>
  </si>
  <si>
    <t>校园护栏</t>
  </si>
  <si>
    <t>不锈钢25方通</t>
  </si>
  <si>
    <t>长1500，厚度1.2</t>
  </si>
  <si>
    <t>1.拆除生锈护栏。
2.量尺切割不锈钢方通。
3.焊接口处打磨，焊接固定。</t>
  </si>
  <si>
    <t>善学楼2-3楼走廊</t>
  </si>
  <si>
    <t>1.人工搬运材料到2-3楼；
2.使用三色纸对走廊地面进行保护；
3.将爆裂脱落的墙面铲除干净；
4.腻子粉批刷2遍，打磨1遍；
5.干后刷漆2遍；
6.对现场环境进行清理，并将废弃垃圾运输出校园；</t>
  </si>
  <si>
    <t>11处共铲除6平方</t>
  </si>
  <si>
    <t>6平方*2遍</t>
  </si>
  <si>
    <t>善学楼办公室</t>
  </si>
  <si>
    <t>防火泥</t>
  </si>
  <si>
    <t>10KG</t>
  </si>
  <si>
    <t>1.拌好水泥砂浆，备好防火泥；
2.逐间检查办公室（共25间），对有孔处进行修补。
3.2人1天。</t>
  </si>
  <si>
    <t>善学楼1至6楼楼梯</t>
  </si>
  <si>
    <t>不锈钢插销</t>
  </si>
  <si>
    <t>8寸0.8厚</t>
  </si>
  <si>
    <t>1.焊机接通电源；
2.地面打孔20个；
3.焊接插销至消防门；
4.清理现场卫生清理。</t>
  </si>
  <si>
    <t>安全办</t>
  </si>
  <si>
    <t>2.5m²</t>
  </si>
  <si>
    <t>1.移开房间物品并做好保护措施。
2.旧设施拆除： 拆除水管、底盒、插座、线槽。
3.更更换线槽，安装甲方提供的新风扇与照明灯。
4.敷设电源线，更换新插座。
5.将腻子粉、油漆材料搬运上楼。
6.铲除旧油漆修补约20平方米，新墙面批荡约80平方米（两遍）。
7.完工办公室保洁。
8.人工搬运垃圾至一楼并清运离校。
13.家具重新归位布置。</t>
  </si>
  <si>
    <t>网线</t>
  </si>
  <si>
    <t>六类</t>
  </si>
  <si>
    <t>线槽</t>
  </si>
  <si>
    <t>6分</t>
  </si>
  <si>
    <t>三位开关</t>
  </si>
  <si>
    <t>双底盒</t>
  </si>
  <si>
    <t>单底盒</t>
  </si>
  <si>
    <t>保护膜</t>
  </si>
  <si>
    <t>卷</t>
  </si>
  <si>
    <t>24Kg</t>
  </si>
  <si>
    <t>铲除20平方</t>
  </si>
  <si>
    <t>80平方2遍</t>
  </si>
  <si>
    <t>接待室和禁毒室</t>
  </si>
  <si>
    <t>1.家具搬出接待室和禁毒室；
2.再分别搬到其他楼层办公室。</t>
  </si>
  <si>
    <t>搬沙发及办公台、办公椅、茶几、柜子等。</t>
  </si>
  <si>
    <t>善学楼顶</t>
  </si>
  <si>
    <t>活接PVC开关</t>
  </si>
  <si>
    <t>∅50</t>
  </si>
  <si>
    <t>1.关闭蓄水池的开关，把里面的水全部放完；
2.两个地方需凿开水泥块，切割掉坏的管和开关；
3.接新开关和直通；
4.清理卫生；
5.2人1天。</t>
  </si>
  <si>
    <t>内丝活接头</t>
  </si>
  <si>
    <t>DN63</t>
  </si>
  <si>
    <t>活接接口（带牙）</t>
  </si>
  <si>
    <t>善学楼一楼</t>
  </si>
  <si>
    <t>1.搬开排水沟盖板（145块）及铸铁井盖（9个）。
2.清理沟内垃圾杂物；
3.使用高压水枪及消防水枪冲洗水沟；
4.恢复沟盖板及铸铁井盖；
5.清理周边卫生，并将垃圾清运出校园。
6.5人1天。</t>
  </si>
  <si>
    <t>约80米</t>
  </si>
  <si>
    <t>善学楼两侧绿地及后方小花圃、足球场后方菜地旁</t>
  </si>
  <si>
    <t>挖机租赁</t>
  </si>
  <si>
    <t>台班</t>
  </si>
  <si>
    <t>1.善学楼安排挖掘机对总计约2150平方米（约950+1200）的绿地区域进行全面开挖；
2.善学楼后方使用挖掘机在约22.6平方米（11.3*2）的范围内，挖除指定树木5棵跟；
3.足球场后方对该处约30平方米的土地进行机械开挖；
4.安排人工进行场地精整，具体包括：使用锄头翻松土壤并找平、清理土层中的大块石料、修整周边土地轮廓。
5.4人1天</t>
  </si>
  <si>
    <t>大石头清运</t>
  </si>
  <si>
    <t>车</t>
  </si>
  <si>
    <t>学校大门口校名前方</t>
  </si>
  <si>
    <t>1.原混凝土钢筋突出地面，用电锤打松地板，铲除地面混凝土；挖深12公分并切割钢筋；
2.垃圾装袋；
3.搬运材料到现场；
4.拌好水泥砂浆倒入挖好的地坑内铺均匀，面上用水泥找光。
5.清理卫生，建筑垃圾清运出校；
6.2人1天。</t>
  </si>
  <si>
    <t>石子</t>
  </si>
  <si>
    <t>善学楼侧边绿地及宿舍路口</t>
  </si>
  <si>
    <t>黑色金属冶炼压延品*球墨铸铁方井</t>
  </si>
  <si>
    <t>800*1000 D400</t>
  </si>
  <si>
    <t>1.人工撬挖并移除旧下水井盖。
2.水泥砂浆找平后，双人配合安装重型新井盖（约200斤）。
3.井口四周用水泥砂浆修补平整。
4.将废弃井盖清运出校园。</t>
  </si>
  <si>
    <t>善学楼侧边绿地</t>
  </si>
  <si>
    <t>黑色金属冶炼压延品*球墨铸铁井盖</t>
  </si>
  <si>
    <t>800*900*50 C250污</t>
  </si>
  <si>
    <t>宿舍路口</t>
  </si>
  <si>
    <t>保安室</t>
  </si>
  <si>
    <t>10平方</t>
  </si>
  <si>
    <t>1.拆除老化电源线、开关、插座及电箱；
2.打钻、布线槽、敷设电源线、风扇调速器；
3.安装电箱、开关插座、显示屏；
4.情理垃圾并运走。
5.2人2天</t>
  </si>
  <si>
    <t>4平方</t>
  </si>
  <si>
    <t>2.5平方</t>
  </si>
  <si>
    <t>6分线槽</t>
  </si>
  <si>
    <t>电箱8-18位</t>
  </si>
  <si>
    <t>2P空气开关</t>
  </si>
  <si>
    <t>1P漏电保护开关</t>
  </si>
  <si>
    <t>二位开关</t>
  </si>
  <si>
    <t>风扇调速器</t>
  </si>
  <si>
    <t>安装45寸显示屏</t>
  </si>
  <si>
    <t>HDIM高清线</t>
  </si>
  <si>
    <t>东门路口</t>
  </si>
  <si>
    <t>1.对地面突出的原混凝土钢筋进行破拆：使用电锤松动周边地板，铲除表层混凝土，并切割外露钢筋；
2.将产生的废弃物装袋集中；
3.清扫作业面，并将所有建筑垃圾清运出校园。
4.2人0.5天。</t>
  </si>
  <si>
    <t>教室</t>
  </si>
  <si>
    <t>教室IP广播安装</t>
  </si>
  <si>
    <t>1、ITC ip广播音响清理灰尘及安装，线路整理及打水晶头
2、ITC ip广播音响安装，线路整理及打水晶头</t>
  </si>
  <si>
    <t>教室展台安装</t>
  </si>
  <si>
    <t>旧黑板一体机及讲台迁移</t>
  </si>
  <si>
    <t>间</t>
  </si>
  <si>
    <t>1、利旧黑板/希沃一体机/讲台/展台/布线
2、更换2台86寸一体机/单色屏维修</t>
  </si>
  <si>
    <t>旧一体机迁移/单色屏维修</t>
  </si>
  <si>
    <t>饭堂汤面区域</t>
  </si>
  <si>
    <t>瓷砖</t>
  </si>
  <si>
    <t>400*250</t>
  </si>
  <si>
    <t>片</t>
  </si>
  <si>
    <t>1.墙体切割，保护性拆除门框及门页；
2.拆除窗户及打拆门洞；
3.门洞及窗洞重新砌砖封堵；
4.安装门框门扇（甲供材）
5.废弃砖人工装袋，搬运上垃圾清运车；
6.材料搬运至施工现场；
7.按比例1：3拌好水泥沙，并将瓷砖贴好，部分甲供材；
8.完工清理现场并将废弃砖清离校园；
9.现场卫生清洁；
10.2人用时3.5天。</t>
  </si>
  <si>
    <t>轻质砖</t>
  </si>
  <si>
    <t>600*200*180</t>
  </si>
  <si>
    <t>150*400</t>
  </si>
  <si>
    <t>1.1人用时0.25天。</t>
  </si>
  <si>
    <t>饭堂内</t>
  </si>
  <si>
    <t>1.下水井盖全部揭开。
2.使用瓷砖胶找平，共75米*2边=150米。
3.1人施工2.5天</t>
  </si>
  <si>
    <t>1.饭堂内地面及厨具做卫生保护
2.人工切割墙面，打拆24墙，900*900*2处；
3.拆除原传菜板，尺寸570*900mm*2块；
4.安装双面隔断传菜板（甲供材）；
5.修补墙面，贴瓷砖，约2平方（部分瓷砖甲供材）；
6.清理现场并将废弃砖装袋，清运离校。
7.现场地面及厨具卫生清洁。
8.2人用时2.5天。</t>
  </si>
  <si>
    <t>下水管道堵塞疏通</t>
  </si>
  <si>
    <t>次</t>
  </si>
  <si>
    <t>pvc接头</t>
  </si>
  <si>
    <t>75转50</t>
  </si>
  <si>
    <t>1.取出下水管；
2.将管口水渍清理干净，涂上胶水安装；
3.把下水管安装回管口，管口四周打胶；
4.2人用时半天。</t>
  </si>
  <si>
    <t>饭堂宿舍</t>
  </si>
  <si>
    <t>不锈钢进水软管</t>
  </si>
  <si>
    <t>1.5米</t>
  </si>
  <si>
    <t>1.拆除旧窗，定制并安装新铝合金推拉窗
2.安装热水器（甲供材）
3.安装排水管、进水管
4.更换室内灯泡
5.敷设电源线路
6.匹配宿舍房门钥匙
7.1人用时2.5个工。</t>
  </si>
  <si>
    <t>pvc 4分</t>
  </si>
  <si>
    <t>4分</t>
  </si>
  <si>
    <t>内牙三通</t>
  </si>
  <si>
    <t>空气开关（含盒子）</t>
  </si>
  <si>
    <t>25A</t>
  </si>
  <si>
    <t>节能灯泡</t>
  </si>
  <si>
    <t>30w</t>
  </si>
  <si>
    <t>底盒</t>
  </si>
  <si>
    <t>铝合金推拉窗</t>
  </si>
  <si>
    <t>1515*925，外框76，玻璃6厘</t>
  </si>
  <si>
    <t>配钥匙</t>
  </si>
  <si>
    <t>商超</t>
  </si>
  <si>
    <t>双灯管(含灯架)</t>
  </si>
  <si>
    <t>40w</t>
  </si>
  <si>
    <t>1.重新规划并敷设网络线缆。
2.拆除损坏灯管，重新敷设电源线，安装新双灯管及控制开关。
3.为收银机敷设专用电源线路。
4.为空调设备敷设专用电源线路。
5.布设空调冷凝水排水管道。
6.对四台吊扇进行清洁。</t>
  </si>
  <si>
    <t>4m²</t>
  </si>
  <si>
    <t>地槽</t>
  </si>
  <si>
    <t>pvc4分</t>
  </si>
  <si>
    <t>pvc6分</t>
  </si>
  <si>
    <t>线管</t>
  </si>
  <si>
    <t>漏电开关</t>
  </si>
  <si>
    <t>32A</t>
  </si>
  <si>
    <t>漏电保护器</t>
  </si>
  <si>
    <t>插座（带开关）</t>
  </si>
  <si>
    <t>空调插座</t>
  </si>
  <si>
    <t>16A</t>
  </si>
  <si>
    <t>墙体开孔</t>
  </si>
  <si>
    <t>25孔</t>
  </si>
  <si>
    <t>饭堂办公室</t>
  </si>
  <si>
    <t>1.拆除马桶进行封堵，拆除2台摇头扇，拆除两套灯管，拆除两个小置物架，拆除变形门扇，拆除门头碎裂玻璃。
2.安装门头亚克力板，打玻璃胶固定。
3.安装新钢质复合板门及门锁，把手。
4.两间办公室电源线敷设。
5.安装吊灯三盏（甲供材）
6.两间办公室、厕所，窗户及走廊卫生清洁。
7.垃圾清理离校。</t>
  </si>
  <si>
    <t>钢质复合板门</t>
  </si>
  <si>
    <t>高1990*宽830</t>
  </si>
  <si>
    <t>pvc 6分</t>
  </si>
  <si>
    <t>含门锁把手等配件</t>
  </si>
  <si>
    <t>玻璃贴磨砂膜</t>
  </si>
  <si>
    <t>1500*250</t>
  </si>
  <si>
    <t>亚克力板</t>
  </si>
  <si>
    <t>890*540，3厘</t>
  </si>
  <si>
    <t>玻璃胶</t>
  </si>
  <si>
    <t>饭堂就餐打包区</t>
  </si>
  <si>
    <t>1.电源线敷设；
2.两人用时1天；</t>
  </si>
  <si>
    <t>饭堂汤面区</t>
  </si>
  <si>
    <t>pvc水管</t>
  </si>
  <si>
    <t>1.为设备接驳给水管与排水管。
2.敷设专用电源线路并连接。
3.两人施工1天。</t>
  </si>
  <si>
    <t>直接头</t>
  </si>
  <si>
    <t>pvc 50</t>
  </si>
  <si>
    <t>304编织进水管</t>
  </si>
  <si>
    <t>2米</t>
  </si>
  <si>
    <t>pvc球阀</t>
  </si>
  <si>
    <t>堵盖</t>
  </si>
  <si>
    <t>75管</t>
  </si>
  <si>
    <t>外牙接头</t>
  </si>
  <si>
    <t>32转50</t>
  </si>
  <si>
    <t>pvc给水管</t>
  </si>
  <si>
    <t>小</t>
  </si>
  <si>
    <t>86型</t>
  </si>
  <si>
    <t>插座</t>
  </si>
  <si>
    <t>饭堂厨房内</t>
  </si>
  <si>
    <t>镀锌底盒</t>
  </si>
  <si>
    <t xml:space="preserve">1.安装风扇12台（甲供材）
2.拆装2台热水器，安装热水器1台.
3.电源敷设。
4.安装电箱及定时器、空气开关。
5.两人人工5天。
</t>
  </si>
  <si>
    <t>不锈钢电箱</t>
  </si>
  <si>
    <t>300*250</t>
  </si>
  <si>
    <t>定时器</t>
  </si>
  <si>
    <t>镀锌线管</t>
  </si>
  <si>
    <t>20mm</t>
  </si>
  <si>
    <t>软套管</t>
  </si>
  <si>
    <t>离墙码</t>
  </si>
  <si>
    <t>杯梳</t>
  </si>
  <si>
    <t>60cm</t>
  </si>
  <si>
    <t>空气开关</t>
  </si>
  <si>
    <t>63A</t>
  </si>
  <si>
    <t>饭堂厨房内3个洗菜池安装及布管</t>
  </si>
  <si>
    <t>1.拆除原有洗手盆2个，并安装新洗手盆1个（甲供材料）
2.重新敷设进水管与排水管，完成连接。
3.对废弃的75mm管口进行封堵处理。
4.两人施工2天。</t>
  </si>
  <si>
    <t>内牙直通</t>
  </si>
  <si>
    <t>50转20</t>
  </si>
  <si>
    <t>kg</t>
  </si>
  <si>
    <t>使用2kg，另5kg移交厨房管理</t>
  </si>
  <si>
    <t>pvc 20</t>
  </si>
  <si>
    <t>ppr三通内牙</t>
  </si>
  <si>
    <t>ppr20管</t>
  </si>
  <si>
    <t>不锈钢三通</t>
  </si>
  <si>
    <t>饭堂清洗区外围</t>
  </si>
  <si>
    <t>pvc 32</t>
  </si>
  <si>
    <t>1.开挖混泥土长1000*宽250*深250*2处
2.接管，回填水泥沙；
3.人工用时0.5个工。</t>
  </si>
  <si>
    <t>垃圾清理</t>
  </si>
  <si>
    <t>饭堂后门</t>
  </si>
  <si>
    <t>1.两台空调外机接空调排水管。
2.1人0.5个工。</t>
  </si>
  <si>
    <t>管卡</t>
  </si>
  <si>
    <t>50*800</t>
  </si>
  <si>
    <t>1.根据现场尺寸进行人工测量与切割；
2.使用专用瓷砖胶进行铺贴施工；
3.1人工用时0.25个工。</t>
  </si>
  <si>
    <t>小卖部烘焙间</t>
  </si>
  <si>
    <t>空调插</t>
  </si>
  <si>
    <t>1.小卖部内部电源线路的系统敷设，包括配电箱至各用电点的管线布置与连接。
2.敷设并安装供水管道及排水管道，完成与校园主管网的接驳及密封压力测试。
3.安装甲方提供的成品洗手台，完成给排水管件（甲供材）。
4.自安装甲方提供的自动热水器，完成水路、电路连接（甲供材）。
5.在配电回路中安装漏电保护开关。</t>
  </si>
  <si>
    <t>两位开关</t>
  </si>
  <si>
    <t>ppr排水管</t>
  </si>
  <si>
    <t>ppr内牙直通</t>
  </si>
  <si>
    <t>角阀</t>
  </si>
  <si>
    <t>pvc排水管</t>
  </si>
  <si>
    <t>pvc直接</t>
  </si>
  <si>
    <t>pvc弯头</t>
  </si>
  <si>
    <t>闸阀</t>
  </si>
  <si>
    <t>80cm</t>
  </si>
  <si>
    <t>150cm</t>
  </si>
  <si>
    <t>pvc内牙直通</t>
  </si>
  <si>
    <t>32A 4p</t>
  </si>
  <si>
    <t xml:space="preserve">63A 4P </t>
  </si>
  <si>
    <t>铜线耳</t>
  </si>
  <si>
    <t>电箱盒</t>
  </si>
  <si>
    <t>国标电缆</t>
  </si>
  <si>
    <t>ZC-YJV4*10</t>
  </si>
  <si>
    <t>8分线槽</t>
  </si>
  <si>
    <t>饭堂大门</t>
  </si>
  <si>
    <t>打拆围墙（有腰梁）</t>
  </si>
  <si>
    <t>24墙，长32米*高1.3米</t>
  </si>
  <si>
    <t>m²</t>
  </si>
  <si>
    <t>1.对现场垃圾的清理、装袋及初步归集。
2.人工搅拌水泥砂浆，对台阶基层进行砌砖修整与混凝土回填。
（修复范围：9500mm × 550mm × 350mm；16500mm × 600mm × 350mm）
3.对台阶面砖进行测量、切割与铺贴施工。
4.使用甲方提供的瓷砖（规格108mm × 108mm），对12处墙柱饰面进行修补，单处维修面积约1100mm × 300mm。
5.人工垃圾清运上车清离施工现场。
6.2人用时7天。</t>
  </si>
  <si>
    <t>打拆台步</t>
  </si>
  <si>
    <t>长9500*宽550*深350
长16500*宽600*深350</t>
  </si>
  <si>
    <t>砂砖</t>
  </si>
  <si>
    <t>600*350</t>
  </si>
  <si>
    <t>600*190</t>
  </si>
  <si>
    <t>600*510</t>
  </si>
  <si>
    <t>600*220</t>
  </si>
  <si>
    <t>510*350</t>
  </si>
  <si>
    <t>方</t>
  </si>
  <si>
    <t>9方</t>
  </si>
  <si>
    <t>饭堂粥档</t>
  </si>
  <si>
    <t>1.断电后，安全拆除原有380V三相四线制电磁炉设备，并对线路接口做好临时绝缘保护；
2.敷设电源线路，同步安装配套的开关、插座等电气终端装置，完成接线与检测；
3.安装甲方提供的全自动电热水器，连接给排水管路与电源，完成整机调试与运行测试；</t>
  </si>
  <si>
    <t>200cm</t>
  </si>
  <si>
    <t>1.将装修材料以人工搬运方式运送至食堂作业区；
2.使用三色布（三色防尘膜）对施工区域地面进行全面覆盖保护，防止污染与破损；
3.对墙面进行两遍腻子批刮，每遍干透后进行砂纸打磨，确保基层平整；
4.待腻子层完全干燥后，涂刷两遍墙面乳胶漆，确保色泽均匀、覆盖良好；
5.完成施工后，全面清理作业现场，并将所有废弃装修垃圾打包，清运出校园。</t>
  </si>
  <si>
    <t>8平方*2遍</t>
  </si>
  <si>
    <t>饭堂汤粉档</t>
  </si>
  <si>
    <t>1. 在汤粉档区域钻孔，安装线管及三位开关；
2.搭设脚手架，拆除门口走廊已损坏的照明灯具及相关线路；
3.从汤粉档内电源点引电，布设线管，安装新照明灯具及线路；
4.2人用时半天。</t>
  </si>
  <si>
    <t>灯管（含支架）</t>
  </si>
  <si>
    <t>饭堂大厅</t>
  </si>
  <si>
    <t>1.将排水沟盖板（共110块）全部搬开；
2.清理沟内沉积的杂物与垃圾；
3.使用高压水枪配合消防水枪彻底冲洗水沟；
4.将所有沟盖板盖回并复位；
5.清理周边环境，将垃圾集中清运出校园。
6.3人1天。</t>
  </si>
  <si>
    <t>饭堂面包房</t>
  </si>
  <si>
    <t>1. 将所需材料搬运至施工现场；
2.将φ50套管放置于指定中心位置；
3.按1:3比例拌制水泥砂浆，对φ36套管进行封堵；
4.施工完毕后，清理作业现场。</t>
  </si>
  <si>
    <t>PVC管</t>
  </si>
  <si>
    <t>304不锈钢板</t>
  </si>
  <si>
    <t>2050*730mm,厚度1.2</t>
  </si>
  <si>
    <t>1.304不锈钢板安装。
2.板材双面及四周打密封胶进行辅助固定。
3.2人0.175天</t>
  </si>
  <si>
    <t>304不锈钢板条</t>
  </si>
  <si>
    <t>厚度1.0，宽120mm（双边折边20mm）</t>
  </si>
  <si>
    <t>1. 将施工材料搬运至指定施工现场；
2.彻底清理伸缩缝，并使用专用密封胶进行封堵；
3.安装加固用钢板条；
4.2人用时半天。</t>
  </si>
  <si>
    <t>饭堂储物间</t>
  </si>
  <si>
    <t>石膏板拆除</t>
  </si>
  <si>
    <t>2600*4600</t>
  </si>
  <si>
    <t>平方</t>
  </si>
  <si>
    <t>1.拆除原有石膏板吊顶及内部龙骨骨架；
2.重新安装全新龙骨，并完成铝扣板吊顶的安装；
3.将所有拆除垃圾清运离场。</t>
  </si>
  <si>
    <t>铝扣板天花</t>
  </si>
  <si>
    <t>600*600，厚度0.8</t>
  </si>
  <si>
    <t>天花灯</t>
  </si>
  <si>
    <t>600*600，60W</t>
  </si>
  <si>
    <t>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</si>
</sst>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16"/>
      <color theme="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8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9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1" fillId="0" borderId="0">
      <alignment vertical="center"/>
    </xf>
    <xf numFmtId="0" fontId="22" fillId="4" borderId="11">
      <alignment vertical="center"/>
    </xf>
    <xf numFmtId="0" fontId="23" fillId="5" borderId="12">
      <alignment vertical="center"/>
    </xf>
    <xf numFmtId="0" fontId="24" fillId="5" borderId="11">
      <alignment vertical="center"/>
    </xf>
    <xf numFmtId="0" fontId="25" fillId="6" borderId="13">
      <alignment vertical="center"/>
    </xf>
    <xf numFmtId="0" fontId="26" fillId="0" borderId="14">
      <alignment vertical="center"/>
    </xf>
    <xf numFmtId="0" fontId="27" fillId="0" borderId="15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</cellStyleXfs>
  <cellXfs count="10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view="pageBreakPreview" zoomScaleNormal="100" workbookViewId="0">
      <selection activeCell="D63" sqref="D63"/>
    </sheetView>
  </sheetViews>
  <sheetFormatPr defaultColWidth="9" defaultRowHeight="25" customHeight="1"/>
  <cols>
    <col min="1" max="2" width="10.6916666666667" style="90" customWidth="1"/>
    <col min="3" max="3" width="49.3166666666667" style="91" customWidth="1"/>
    <col min="4" max="4" width="17" style="92" customWidth="1"/>
    <col min="5" max="5" width="30.8083333333333" style="89" customWidth="1"/>
    <col min="6" max="6" width="8.9" style="89" customWidth="1"/>
    <col min="7" max="7" width="9.525" style="89"/>
    <col min="8" max="9" width="9" style="89"/>
    <col min="10" max="10" width="36.2583333333333" style="89" customWidth="1"/>
    <col min="11" max="16384" width="9" style="89"/>
  </cols>
  <sheetData>
    <row r="1" s="89" customFormat="1" customHeight="1" spans="1:9">
      <c r="A1" s="93" t="s">
        <v>0</v>
      </c>
      <c r="B1" s="93"/>
      <c r="C1" s="94"/>
      <c r="D1" s="95"/>
    </row>
    <row r="2" s="89" customFormat="1" customHeight="1" spans="1:9">
      <c r="A2" s="96">
        <v>1</v>
      </c>
      <c r="B2" s="96" t="s">
        <v>1</v>
      </c>
      <c r="C2" s="97" t="s">
        <v>2</v>
      </c>
      <c r="D2" s="98">
        <f>'零星维修-宿舍'!G8</f>
        <v>0</v>
      </c>
    </row>
    <row r="3" s="89" customFormat="1" customHeight="1" spans="1:9">
      <c r="A3" s="96">
        <v>2</v>
      </c>
      <c r="B3" s="96"/>
      <c r="C3" s="97" t="s">
        <v>3</v>
      </c>
      <c r="D3" s="98">
        <f>'零星维修-宿舍'!G19</f>
        <v>0</v>
      </c>
    </row>
    <row r="4" s="89" customFormat="1" customHeight="1" spans="1:9">
      <c r="A4" s="96">
        <v>3</v>
      </c>
      <c r="B4" s="96"/>
      <c r="C4" s="99" t="s">
        <v>4</v>
      </c>
      <c r="D4" s="100">
        <f>'零星维修-宿舍'!G27</f>
        <v>0</v>
      </c>
    </row>
    <row r="5" s="89" customFormat="1" customHeight="1" spans="1:9">
      <c r="A5" s="96">
        <v>4</v>
      </c>
      <c r="B5" s="96"/>
      <c r="C5" s="97" t="s">
        <v>5</v>
      </c>
      <c r="D5" s="98">
        <f>'零星维修-宿舍'!G35</f>
        <v>0</v>
      </c>
    </row>
    <row r="6" s="89" customFormat="1" customHeight="1" spans="1:9">
      <c r="A6" s="96">
        <v>5</v>
      </c>
      <c r="B6" s="96"/>
      <c r="C6" s="97" t="s">
        <v>6</v>
      </c>
      <c r="D6" s="98">
        <f>'零星维修-宿舍'!G44</f>
        <v>0</v>
      </c>
    </row>
    <row r="7" s="89" customFormat="1" customHeight="1" spans="1:9">
      <c r="A7" s="96">
        <v>6</v>
      </c>
      <c r="B7" s="96"/>
      <c r="C7" s="99" t="s">
        <v>7</v>
      </c>
      <c r="D7" s="100">
        <f>'零星维修-宿舍'!G51</f>
        <v>0</v>
      </c>
    </row>
    <row r="8" s="89" customFormat="1" customHeight="1" spans="1:9">
      <c r="A8" s="96">
        <v>7</v>
      </c>
      <c r="B8" s="96"/>
      <c r="C8" s="99" t="s">
        <v>8</v>
      </c>
      <c r="D8" s="100">
        <f>'零星维修-宿舍'!G61</f>
        <v>0</v>
      </c>
    </row>
    <row r="9" s="89" customFormat="1" customHeight="1" spans="1:9">
      <c r="A9" s="96">
        <v>8</v>
      </c>
      <c r="B9" s="96" t="s">
        <v>9</v>
      </c>
      <c r="C9" s="97" t="s">
        <v>10</v>
      </c>
      <c r="D9" s="98">
        <f>'零星维修-教学楼'!G13</f>
        <v>0</v>
      </c>
      <c r="I9" s="90"/>
    </row>
    <row r="10" s="89" customFormat="1" customHeight="1" spans="1:9">
      <c r="A10" s="96">
        <v>9</v>
      </c>
      <c r="B10" s="96"/>
      <c r="C10" s="97" t="s">
        <v>11</v>
      </c>
      <c r="D10" s="98">
        <f>'零星维修-教学楼'!G24</f>
        <v>0</v>
      </c>
      <c r="I10" s="90"/>
    </row>
    <row r="11" s="89" customFormat="1" customHeight="1" spans="1:9">
      <c r="A11" s="96">
        <v>10</v>
      </c>
      <c r="B11" s="96"/>
      <c r="C11" s="97" t="s">
        <v>12</v>
      </c>
      <c r="D11" s="98">
        <f>'零星维修-教学楼'!G37</f>
        <v>0</v>
      </c>
      <c r="I11" s="90"/>
    </row>
    <row r="12" s="89" customFormat="1" customHeight="1" spans="1:9">
      <c r="A12" s="96">
        <v>11</v>
      </c>
      <c r="B12" s="96"/>
      <c r="C12" s="97" t="s">
        <v>13</v>
      </c>
      <c r="D12" s="98">
        <f>'零星维修-教学楼'!G46</f>
        <v>0</v>
      </c>
      <c r="I12" s="90"/>
    </row>
    <row r="13" s="89" customFormat="1" customHeight="1" spans="1:9">
      <c r="A13" s="96">
        <v>12</v>
      </c>
      <c r="B13" s="96"/>
      <c r="C13" s="97" t="s">
        <v>14</v>
      </c>
      <c r="D13" s="98">
        <f>'零星维修-教学楼'!G55</f>
        <v>0</v>
      </c>
    </row>
    <row r="14" s="89" customFormat="1" customHeight="1" spans="1:9">
      <c r="A14" s="96">
        <v>13</v>
      </c>
      <c r="B14" s="96"/>
      <c r="C14" s="97" t="s">
        <v>15</v>
      </c>
      <c r="D14" s="98">
        <f>'零星维修-教学楼'!G66</f>
        <v>0</v>
      </c>
    </row>
    <row r="15" s="89" customFormat="1" ht="30" customHeight="1" spans="1:9">
      <c r="A15" s="96">
        <v>14</v>
      </c>
      <c r="B15" s="96"/>
      <c r="C15" s="97" t="s">
        <v>16</v>
      </c>
      <c r="D15" s="98">
        <f>'零星维修-教学楼'!G73</f>
        <v>0</v>
      </c>
    </row>
    <row r="16" s="89" customFormat="1" customHeight="1" spans="1:9">
      <c r="A16" s="96">
        <v>15</v>
      </c>
      <c r="B16" s="96"/>
      <c r="C16" s="97" t="s">
        <v>17</v>
      </c>
      <c r="D16" s="98">
        <f>'零星维修-教学楼'!G82</f>
        <v>0</v>
      </c>
    </row>
    <row r="17" s="89" customFormat="1" customHeight="1" spans="1:4">
      <c r="A17" s="96">
        <v>16</v>
      </c>
      <c r="B17" s="96"/>
      <c r="C17" s="97" t="s">
        <v>18</v>
      </c>
      <c r="D17" s="98">
        <f>'零星维修-教学楼'!G94</f>
        <v>0</v>
      </c>
    </row>
    <row r="18" s="89" customFormat="1" customHeight="1" spans="1:4">
      <c r="A18" s="96">
        <v>17</v>
      </c>
      <c r="B18" s="96"/>
      <c r="C18" s="97" t="s">
        <v>19</v>
      </c>
      <c r="D18" s="98">
        <f>'零星维修-教学楼'!G103</f>
        <v>0</v>
      </c>
    </row>
    <row r="19" s="89" customFormat="1" customHeight="1" spans="1:4">
      <c r="A19" s="96">
        <v>18</v>
      </c>
      <c r="B19" s="96"/>
      <c r="C19" s="97" t="s">
        <v>20</v>
      </c>
      <c r="D19" s="98">
        <f>'零星维修-教学楼'!G111</f>
        <v>0</v>
      </c>
    </row>
    <row r="20" s="89" customFormat="1" customHeight="1" spans="1:4">
      <c r="A20" s="96">
        <v>19</v>
      </c>
      <c r="B20" s="96"/>
      <c r="C20" s="97" t="s">
        <v>21</v>
      </c>
      <c r="D20" s="98">
        <f>'零星维修-教学楼'!G122</f>
        <v>0</v>
      </c>
    </row>
    <row r="21" s="89" customFormat="1" customHeight="1" spans="1:4">
      <c r="A21" s="96">
        <v>20</v>
      </c>
      <c r="B21" s="96"/>
      <c r="C21" s="97" t="s">
        <v>22</v>
      </c>
      <c r="D21" s="98">
        <f>'零星维修-教学楼'!G132</f>
        <v>0</v>
      </c>
    </row>
    <row r="22" s="89" customFormat="1" customHeight="1" spans="1:4">
      <c r="A22" s="96">
        <v>21</v>
      </c>
      <c r="B22" s="96"/>
      <c r="C22" s="97" t="s">
        <v>23</v>
      </c>
      <c r="D22" s="98">
        <f>'零星维修-教学楼'!G140</f>
        <v>0</v>
      </c>
    </row>
    <row r="23" s="89" customFormat="1" customHeight="1" spans="1:4">
      <c r="A23" s="96">
        <v>22</v>
      </c>
      <c r="B23" s="96"/>
      <c r="C23" s="97" t="s">
        <v>24</v>
      </c>
      <c r="D23" s="98">
        <f>'零星维修-教学楼'!G159</f>
        <v>0</v>
      </c>
    </row>
    <row r="24" s="89" customFormat="1" customHeight="1" spans="1:4">
      <c r="A24" s="96">
        <v>23</v>
      </c>
      <c r="B24" s="96"/>
      <c r="C24" s="97" t="s">
        <v>25</v>
      </c>
      <c r="D24" s="98">
        <f>'零星维修-教学楼'!G166</f>
        <v>0</v>
      </c>
    </row>
    <row r="25" s="89" customFormat="1" customHeight="1" spans="1:4">
      <c r="A25" s="96">
        <v>24</v>
      </c>
      <c r="B25" s="96"/>
      <c r="C25" s="97" t="s">
        <v>26</v>
      </c>
      <c r="D25" s="98">
        <f>'零星维修-教学楼'!G179</f>
        <v>0</v>
      </c>
    </row>
    <row r="26" s="89" customFormat="1" customHeight="1" spans="1:4">
      <c r="A26" s="96">
        <v>25</v>
      </c>
      <c r="B26" s="96"/>
      <c r="C26" s="97" t="s">
        <v>27</v>
      </c>
      <c r="D26" s="98">
        <f>'零星维修-教学楼'!G187</f>
        <v>0</v>
      </c>
    </row>
    <row r="27" s="89" customFormat="1" ht="30" customHeight="1" spans="1:4">
      <c r="A27" s="96">
        <v>26</v>
      </c>
      <c r="B27" s="96"/>
      <c r="C27" s="97" t="s">
        <v>28</v>
      </c>
      <c r="D27" s="98">
        <f>'零星维修-教学楼'!G196</f>
        <v>0</v>
      </c>
    </row>
    <row r="28" s="89" customFormat="1" customHeight="1" spans="1:4">
      <c r="A28" s="96">
        <v>27</v>
      </c>
      <c r="B28" s="96" t="s">
        <v>9</v>
      </c>
      <c r="C28" s="97" t="s">
        <v>29</v>
      </c>
      <c r="D28" s="98">
        <f>'零星维修-教学楼'!G207</f>
        <v>0</v>
      </c>
    </row>
    <row r="29" s="89" customFormat="1" customHeight="1" spans="1:4">
      <c r="A29" s="96">
        <v>28</v>
      </c>
      <c r="B29" s="96"/>
      <c r="C29" s="97" t="s">
        <v>30</v>
      </c>
      <c r="D29" s="98">
        <f>'零星维修-教学楼'!G217</f>
        <v>0</v>
      </c>
    </row>
    <row r="30" s="89" customFormat="1" customHeight="1" spans="1:4">
      <c r="A30" s="96">
        <v>29</v>
      </c>
      <c r="B30" s="96"/>
      <c r="C30" s="97" t="s">
        <v>31</v>
      </c>
      <c r="D30" s="98">
        <f>'零星维修-教学楼'!G236</f>
        <v>0</v>
      </c>
    </row>
    <row r="31" s="89" customFormat="1" customHeight="1" spans="1:4">
      <c r="A31" s="96">
        <v>30</v>
      </c>
      <c r="B31" s="96"/>
      <c r="C31" s="97" t="s">
        <v>32</v>
      </c>
      <c r="D31" s="98">
        <f>'零星维修-教学楼'!G243</f>
        <v>0</v>
      </c>
    </row>
    <row r="32" s="89" customFormat="1" customHeight="1" spans="1:4">
      <c r="A32" s="96">
        <v>31</v>
      </c>
      <c r="B32" s="96"/>
      <c r="C32" s="97" t="s">
        <v>33</v>
      </c>
      <c r="D32" s="98">
        <f>'零星维修-教学楼'!G251</f>
        <v>0</v>
      </c>
    </row>
    <row r="33" s="89" customFormat="1" customHeight="1" spans="1:4">
      <c r="A33" s="96">
        <v>32</v>
      </c>
      <c r="B33" s="96"/>
      <c r="C33" s="97" t="s">
        <v>34</v>
      </c>
      <c r="D33" s="98">
        <f>'零星维修-教学楼'!G259</f>
        <v>0</v>
      </c>
    </row>
    <row r="34" s="89" customFormat="1" customHeight="1" spans="1:4">
      <c r="A34" s="96">
        <v>33</v>
      </c>
      <c r="B34" s="96" t="s">
        <v>35</v>
      </c>
      <c r="C34" s="97" t="s">
        <v>36</v>
      </c>
      <c r="D34" s="98">
        <f>'零星维修-饭堂'!G13</f>
        <v>0</v>
      </c>
    </row>
    <row r="35" s="89" customFormat="1" customHeight="1" spans="1:4">
      <c r="A35" s="96">
        <v>34</v>
      </c>
      <c r="B35" s="96"/>
      <c r="C35" s="97" t="s">
        <v>37</v>
      </c>
      <c r="D35" s="98">
        <f>'零星维修-饭堂'!G22</f>
        <v>0</v>
      </c>
    </row>
    <row r="36" s="89" customFormat="1" customHeight="1" spans="1:4">
      <c r="A36" s="96">
        <v>35</v>
      </c>
      <c r="B36" s="96"/>
      <c r="C36" s="97" t="s">
        <v>38</v>
      </c>
      <c r="D36" s="98">
        <f>'零星维修-饭堂'!G30</f>
        <v>0</v>
      </c>
    </row>
    <row r="37" s="89" customFormat="1" customHeight="1" spans="1:4">
      <c r="A37" s="96">
        <v>36</v>
      </c>
      <c r="B37" s="96"/>
      <c r="C37" s="97" t="s">
        <v>39</v>
      </c>
      <c r="D37" s="98">
        <f>'零星维修-饭堂'!G41</f>
        <v>0</v>
      </c>
    </row>
    <row r="38" s="89" customFormat="1" customHeight="1" spans="1:4">
      <c r="A38" s="96">
        <v>37</v>
      </c>
      <c r="B38" s="96"/>
      <c r="C38" s="97" t="s">
        <v>40</v>
      </c>
      <c r="D38" s="98">
        <f>'零星维修-饭堂'!G48</f>
        <v>0</v>
      </c>
    </row>
    <row r="39" s="89" customFormat="1" customHeight="1" spans="1:4">
      <c r="A39" s="96">
        <v>38</v>
      </c>
      <c r="B39" s="96"/>
      <c r="C39" s="97" t="s">
        <v>41</v>
      </c>
      <c r="D39" s="98">
        <f>'零星维修-饭堂'!G58</f>
        <v>0</v>
      </c>
    </row>
    <row r="40" s="89" customFormat="1" customHeight="1" spans="1:4">
      <c r="A40" s="96">
        <v>39</v>
      </c>
      <c r="B40" s="96"/>
      <c r="C40" s="97" t="s">
        <v>42</v>
      </c>
      <c r="D40" s="98">
        <f>'零星维修-饭堂'!G77</f>
        <v>0</v>
      </c>
    </row>
    <row r="41" s="89" customFormat="1" customHeight="1" spans="1:4">
      <c r="A41" s="96">
        <v>40</v>
      </c>
      <c r="B41" s="96"/>
      <c r="C41" s="97" t="s">
        <v>43</v>
      </c>
      <c r="D41" s="98">
        <f>'零星维修-饭堂'!G99</f>
        <v>0</v>
      </c>
    </row>
    <row r="42" s="89" customFormat="1" customHeight="1" spans="1:4">
      <c r="A42" s="96">
        <v>41</v>
      </c>
      <c r="B42" s="96"/>
      <c r="C42" s="97" t="s">
        <v>44</v>
      </c>
      <c r="D42" s="98">
        <f>'零星维修-饭堂'!G115</f>
        <v>0</v>
      </c>
    </row>
    <row r="43" s="89" customFormat="1" customHeight="1" spans="1:4">
      <c r="A43" s="96">
        <v>42</v>
      </c>
      <c r="B43" s="96"/>
      <c r="C43" s="97" t="s">
        <v>45</v>
      </c>
      <c r="D43" s="98">
        <f>'零星维修-饭堂'!G125</f>
        <v>0</v>
      </c>
    </row>
    <row r="44" s="89" customFormat="1" customHeight="1" spans="1:4">
      <c r="A44" s="96">
        <v>43</v>
      </c>
      <c r="B44" s="96"/>
      <c r="C44" s="97" t="s">
        <v>46</v>
      </c>
      <c r="D44" s="98">
        <f>'零星维修-饭堂'!G148</f>
        <v>0</v>
      </c>
    </row>
    <row r="45" s="89" customFormat="1" customHeight="1" spans="1:4">
      <c r="A45" s="96">
        <v>44</v>
      </c>
      <c r="B45" s="96"/>
      <c r="C45" s="97" t="s">
        <v>47</v>
      </c>
      <c r="D45" s="98">
        <f>'零星维修-饭堂'!G167</f>
        <v>0</v>
      </c>
    </row>
    <row r="46" s="89" customFormat="1" customHeight="1" spans="1:4">
      <c r="A46" s="96">
        <v>45</v>
      </c>
      <c r="B46" s="96"/>
      <c r="C46" s="97" t="s">
        <v>48</v>
      </c>
      <c r="D46" s="98">
        <f>'零星维修-饭堂'!G191</f>
        <v>0</v>
      </c>
    </row>
    <row r="47" s="89" customFormat="1" customHeight="1" spans="1:4">
      <c r="A47" s="96">
        <v>46</v>
      </c>
      <c r="B47" s="96"/>
      <c r="C47" s="97" t="s">
        <v>49</v>
      </c>
      <c r="D47" s="98">
        <f>'零星维修-饭堂'!G204</f>
        <v>0</v>
      </c>
    </row>
    <row r="48" s="89" customFormat="1" customHeight="1" spans="1:4">
      <c r="A48" s="96">
        <v>47</v>
      </c>
      <c r="B48" s="96"/>
      <c r="C48" s="97" t="s">
        <v>50</v>
      </c>
      <c r="D48" s="98">
        <f>'零星维修-饭堂'!G214</f>
        <v>0</v>
      </c>
    </row>
    <row r="49" s="89" customFormat="1" customHeight="1" spans="1:4">
      <c r="A49" s="96">
        <v>48</v>
      </c>
      <c r="B49" s="96"/>
      <c r="C49" s="97" t="s">
        <v>51</v>
      </c>
      <c r="D49" s="98">
        <f>'零星维修-饭堂'!G222</f>
        <v>0</v>
      </c>
    </row>
    <row r="50" s="89" customFormat="1" customHeight="1" spans="1:4">
      <c r="A50" s="96">
        <v>49</v>
      </c>
      <c r="B50" s="96"/>
      <c r="C50" s="97" t="s">
        <v>52</v>
      </c>
      <c r="D50" s="98">
        <f>'零星维修-饭堂'!G255</f>
        <v>0</v>
      </c>
    </row>
    <row r="51" s="89" customFormat="1" customHeight="1" spans="1:4">
      <c r="A51" s="96">
        <v>50</v>
      </c>
      <c r="B51" s="96"/>
      <c r="C51" s="97" t="s">
        <v>53</v>
      </c>
      <c r="D51" s="98">
        <f>'零星维修-饭堂'!G274</f>
        <v>0</v>
      </c>
    </row>
    <row r="52" s="89" customFormat="1" customHeight="1" spans="1:4">
      <c r="A52" s="96">
        <v>51</v>
      </c>
      <c r="B52" s="96"/>
      <c r="C52" s="97" t="s">
        <v>54</v>
      </c>
      <c r="D52" s="101">
        <f>'零星维修-饭堂'!G287</f>
        <v>0</v>
      </c>
    </row>
    <row r="53" s="89" customFormat="1" customHeight="1" spans="1:4">
      <c r="A53" s="96">
        <v>52</v>
      </c>
      <c r="B53" s="96"/>
      <c r="C53" s="97" t="s">
        <v>55</v>
      </c>
      <c r="D53" s="98">
        <f>'零星维修-饭堂'!G298</f>
        <v>0</v>
      </c>
    </row>
    <row r="54" s="89" customFormat="1" customHeight="1" spans="1:4">
      <c r="A54" s="96">
        <v>53</v>
      </c>
      <c r="B54" s="96"/>
      <c r="C54" s="97" t="s">
        <v>56</v>
      </c>
      <c r="D54" s="98">
        <f>'零星维修-饭堂'!G309</f>
        <v>0</v>
      </c>
    </row>
    <row r="55" s="89" customFormat="1" customHeight="1" spans="1:4">
      <c r="A55" s="96">
        <v>54</v>
      </c>
      <c r="B55" s="96" t="s">
        <v>35</v>
      </c>
      <c r="C55" s="97" t="s">
        <v>57</v>
      </c>
      <c r="D55" s="98">
        <f>'零星维修-饭堂'!G317</f>
        <v>0</v>
      </c>
    </row>
    <row r="56" s="89" customFormat="1" customHeight="1" spans="1:4">
      <c r="A56" s="96">
        <v>55</v>
      </c>
      <c r="B56" s="96"/>
      <c r="C56" s="97" t="s">
        <v>58</v>
      </c>
      <c r="D56" s="98">
        <f>'零星维修-饭堂'!G327</f>
        <v>0</v>
      </c>
    </row>
    <row r="57" s="89" customFormat="1" customHeight="1" spans="1:4">
      <c r="A57" s="96">
        <v>56</v>
      </c>
      <c r="B57" s="96"/>
      <c r="C57" s="97" t="s">
        <v>59</v>
      </c>
      <c r="D57" s="98">
        <f>'零星维修-饭堂'!G336</f>
        <v>0</v>
      </c>
    </row>
    <row r="58" s="89" customFormat="1" customHeight="1" spans="1:4">
      <c r="A58" s="96">
        <v>57</v>
      </c>
      <c r="B58" s="96"/>
      <c r="C58" s="97" t="s">
        <v>60</v>
      </c>
      <c r="D58" s="98">
        <f>'零星维修-饭堂'!G345</f>
        <v>0</v>
      </c>
    </row>
    <row r="59" s="89" customFormat="1" customHeight="1" spans="1:4">
      <c r="A59" s="96">
        <v>58</v>
      </c>
      <c r="B59" s="96"/>
      <c r="C59" s="97" t="s">
        <v>61</v>
      </c>
      <c r="D59" s="98">
        <f>'零星维修-饭堂'!G355</f>
        <v>0</v>
      </c>
    </row>
    <row r="60" s="89" customFormat="1" customHeight="1" spans="1:4">
      <c r="A60" s="102" t="s">
        <v>62</v>
      </c>
      <c r="B60" s="102"/>
      <c r="C60" s="103"/>
      <c r="D60" s="104">
        <f>SUM(D2:D59)</f>
        <v>0</v>
      </c>
    </row>
    <row r="61" s="89" customFormat="1" customHeight="1" spans="1:4">
      <c r="A61" s="90"/>
      <c r="B61" s="90"/>
      <c r="C61" s="91"/>
      <c r="D61" s="92"/>
    </row>
    <row r="62" s="89" customFormat="1" customHeight="1" spans="1:4">
      <c r="A62" s="90"/>
      <c r="B62" s="90"/>
      <c r="C62" s="91"/>
      <c r="D62" s="92"/>
    </row>
  </sheetData>
  <mergeCells count="7">
    <mergeCell ref="A1:D1"/>
    <mergeCell ref="A60:C60"/>
    <mergeCell ref="B2:B8"/>
    <mergeCell ref="B9:B27"/>
    <mergeCell ref="B28:B33"/>
    <mergeCell ref="B34:B54"/>
    <mergeCell ref="B55:B59"/>
  </mergeCells>
  <pageMargins left="0.700694444444445" right="0.700694444444445" top="0.948611111111111" bottom="0.751388888888889" header="0.298611111111111" footer="0.495833333333333"/>
  <pageSetup paperSize="9" orientation="portrait" blackAndWhite="1" horizontalDpi="600"/>
  <headerFooter>
    <oddFooter>&amp;C第 &amp;P 页，共 &amp;N 页</oddFooter>
  </headerFooter>
  <rowBreaks count="2" manualBreakCount="2">
    <brk id="27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view="pageBreakPreview" zoomScaleNormal="100" workbookViewId="0">
      <selection activeCell="F7" sqref="F6:F7"/>
    </sheetView>
  </sheetViews>
  <sheetFormatPr defaultColWidth="9" defaultRowHeight="30" customHeight="1"/>
  <cols>
    <col min="1" max="1" width="8.24166666666667" style="77" customWidth="1"/>
    <col min="2" max="2" width="19.9583333333333" style="77" customWidth="1"/>
    <col min="3" max="3" width="17.75" style="77" customWidth="1"/>
    <col min="4" max="6" width="8.35" style="77" customWidth="1"/>
    <col min="7" max="7" width="10.375" style="77" customWidth="1"/>
    <col min="8" max="8" width="34.9083333333333" style="77" customWidth="1"/>
    <col min="9" max="9" width="13.8166666666667" style="78" customWidth="1"/>
    <col min="10" max="16379" width="12.75" style="77"/>
    <col min="16380" max="16384" width="9" style="77"/>
  </cols>
  <sheetData>
    <row r="1" s="77" customFormat="1" customHeight="1" spans="1:9">
      <c r="A1" s="4" t="s">
        <v>63</v>
      </c>
      <c r="B1" s="4"/>
      <c r="C1" s="4"/>
      <c r="D1" s="4"/>
      <c r="E1" s="79"/>
      <c r="F1" s="79"/>
      <c r="G1" s="79"/>
      <c r="H1" s="4"/>
      <c r="I1" s="80"/>
    </row>
    <row r="2" s="77" customFormat="1" customHeight="1" spans="1:9">
      <c r="A2" s="5" t="s">
        <v>64</v>
      </c>
      <c r="B2" s="5"/>
      <c r="C2" s="5"/>
      <c r="D2" s="8" t="s">
        <v>2</v>
      </c>
      <c r="E2" s="9"/>
      <c r="F2" s="9"/>
      <c r="G2" s="9"/>
      <c r="H2" s="8"/>
      <c r="I2" s="32"/>
    </row>
    <row r="3" s="77" customFormat="1" customHeight="1" spans="1:9">
      <c r="A3" s="5" t="s">
        <v>65</v>
      </c>
      <c r="B3" s="5"/>
      <c r="C3" s="5"/>
      <c r="D3" s="8" t="s">
        <v>66</v>
      </c>
      <c r="E3" s="9"/>
      <c r="F3" s="9"/>
      <c r="G3" s="9"/>
      <c r="H3" s="8"/>
      <c r="I3" s="32"/>
    </row>
    <row r="4" s="77" customFormat="1" customHeight="1" spans="1:9">
      <c r="A4" s="11" t="s">
        <v>67</v>
      </c>
      <c r="B4" s="12"/>
      <c r="C4" s="12"/>
      <c r="D4" s="12"/>
      <c r="E4" s="13"/>
      <c r="F4" s="13"/>
      <c r="G4" s="13"/>
      <c r="H4" s="12"/>
      <c r="I4" s="81"/>
    </row>
    <row r="5" s="77" customFormat="1" customHeight="1" spans="1:9">
      <c r="A5" s="5" t="s">
        <v>68</v>
      </c>
      <c r="B5" s="5" t="s">
        <v>69</v>
      </c>
      <c r="C5" s="5" t="s">
        <v>70</v>
      </c>
      <c r="D5" s="5" t="s">
        <v>71</v>
      </c>
      <c r="E5" s="6" t="s">
        <v>72</v>
      </c>
      <c r="F5" s="6" t="s">
        <v>73</v>
      </c>
      <c r="G5" s="6" t="s">
        <v>74</v>
      </c>
      <c r="H5" s="5" t="s">
        <v>75</v>
      </c>
      <c r="I5" s="31" t="s">
        <v>76</v>
      </c>
    </row>
    <row r="6" s="77" customFormat="1" customHeight="1" spans="1:9">
      <c r="A6" s="8">
        <v>1</v>
      </c>
      <c r="B6" s="16" t="s">
        <v>77</v>
      </c>
      <c r="C6" s="39"/>
      <c r="D6" s="16" t="s">
        <v>78</v>
      </c>
      <c r="E6" s="23">
        <v>1</v>
      </c>
      <c r="F6" s="23"/>
      <c r="G6" s="9">
        <f>E6*F6</f>
        <v>0</v>
      </c>
      <c r="H6" s="66" t="s">
        <v>79</v>
      </c>
      <c r="I6" s="32"/>
    </row>
    <row r="7" s="77" customFormat="1" customHeight="1" spans="1:9">
      <c r="A7" s="8">
        <v>2</v>
      </c>
      <c r="B7" s="8" t="s">
        <v>80</v>
      </c>
      <c r="C7" s="16" t="s">
        <v>81</v>
      </c>
      <c r="D7" s="16" t="s">
        <v>82</v>
      </c>
      <c r="E7" s="9">
        <v>0.125</v>
      </c>
      <c r="F7" s="23"/>
      <c r="G7" s="9">
        <f>E7*F7</f>
        <v>0</v>
      </c>
      <c r="H7" s="67"/>
      <c r="I7" s="32"/>
    </row>
    <row r="8" s="77" customFormat="1" customHeight="1" spans="1:9">
      <c r="A8" s="11" t="s">
        <v>83</v>
      </c>
      <c r="B8" s="15"/>
      <c r="C8" s="8"/>
      <c r="D8" s="16"/>
      <c r="E8" s="17"/>
      <c r="F8" s="23"/>
      <c r="G8" s="9">
        <f>SUM(G6:G7)</f>
        <v>0</v>
      </c>
      <c r="H8" s="64"/>
      <c r="I8" s="32"/>
    </row>
    <row r="9" s="77" customFormat="1" customHeight="1" spans="1:9">
      <c r="A9" s="4" t="s">
        <v>63</v>
      </c>
      <c r="B9" s="4"/>
      <c r="C9" s="4"/>
      <c r="D9" s="4"/>
      <c r="E9" s="79"/>
      <c r="F9" s="79"/>
      <c r="G9" s="79"/>
      <c r="H9" s="4"/>
      <c r="I9" s="80"/>
    </row>
    <row r="10" s="77" customFormat="1" customHeight="1" spans="1:9">
      <c r="A10" s="5" t="s">
        <v>64</v>
      </c>
      <c r="B10" s="5"/>
      <c r="C10" s="5"/>
      <c r="D10" s="8" t="s">
        <v>3</v>
      </c>
      <c r="E10" s="9"/>
      <c r="F10" s="9"/>
      <c r="G10" s="9"/>
      <c r="H10" s="8"/>
      <c r="I10" s="32"/>
    </row>
    <row r="11" s="77" customFormat="1" customHeight="1" spans="1:9">
      <c r="A11" s="5" t="s">
        <v>65</v>
      </c>
      <c r="B11" s="5"/>
      <c r="C11" s="5"/>
      <c r="D11" s="8" t="s">
        <v>84</v>
      </c>
      <c r="E11" s="9"/>
      <c r="F11" s="9"/>
      <c r="G11" s="9"/>
      <c r="H11" s="8"/>
      <c r="I11" s="32"/>
    </row>
    <row r="12" s="77" customFormat="1" customHeight="1" spans="1:9">
      <c r="A12" s="11" t="s">
        <v>67</v>
      </c>
      <c r="B12" s="12"/>
      <c r="C12" s="12"/>
      <c r="D12" s="12"/>
      <c r="E12" s="13"/>
      <c r="F12" s="13"/>
      <c r="G12" s="13"/>
      <c r="H12" s="12"/>
      <c r="I12" s="81"/>
    </row>
    <row r="13" s="77" customFormat="1" customHeight="1" spans="1:9">
      <c r="A13" s="5" t="s">
        <v>68</v>
      </c>
      <c r="B13" s="5" t="s">
        <v>69</v>
      </c>
      <c r="C13" s="5" t="s">
        <v>70</v>
      </c>
      <c r="D13" s="5" t="s">
        <v>71</v>
      </c>
      <c r="E13" s="6" t="s">
        <v>72</v>
      </c>
      <c r="F13" s="6" t="s">
        <v>73</v>
      </c>
      <c r="G13" s="6" t="s">
        <v>74</v>
      </c>
      <c r="H13" s="5" t="s">
        <v>75</v>
      </c>
      <c r="I13" s="31" t="s">
        <v>76</v>
      </c>
    </row>
    <row r="14" s="77" customFormat="1" customHeight="1" spans="1:9">
      <c r="A14" s="8">
        <v>1</v>
      </c>
      <c r="B14" s="8" t="s">
        <v>85</v>
      </c>
      <c r="C14" s="68">
        <v>50</v>
      </c>
      <c r="D14" s="8" t="s">
        <v>78</v>
      </c>
      <c r="E14" s="9">
        <v>1</v>
      </c>
      <c r="F14" s="9"/>
      <c r="G14" s="9">
        <f t="shared" ref="G14:G18" si="0">E14*F14</f>
        <v>0</v>
      </c>
      <c r="H14" s="66" t="s">
        <v>86</v>
      </c>
      <c r="I14" s="31"/>
    </row>
    <row r="15" s="77" customFormat="1" customHeight="1" spans="1:9">
      <c r="A15" s="8">
        <v>2</v>
      </c>
      <c r="B15" s="8" t="s">
        <v>87</v>
      </c>
      <c r="C15" s="68">
        <v>50</v>
      </c>
      <c r="D15" s="8" t="s">
        <v>88</v>
      </c>
      <c r="E15" s="9">
        <v>2</v>
      </c>
      <c r="F15" s="21"/>
      <c r="G15" s="9">
        <f t="shared" si="0"/>
        <v>0</v>
      </c>
      <c r="H15" s="36"/>
      <c r="I15" s="31"/>
    </row>
    <row r="16" s="77" customFormat="1" customHeight="1" spans="1:9">
      <c r="A16" s="8">
        <v>3</v>
      </c>
      <c r="B16" s="8" t="s">
        <v>89</v>
      </c>
      <c r="C16" s="68">
        <v>50</v>
      </c>
      <c r="D16" s="8" t="s">
        <v>78</v>
      </c>
      <c r="E16" s="9">
        <v>1</v>
      </c>
      <c r="F16" s="21"/>
      <c r="G16" s="9">
        <f t="shared" si="0"/>
        <v>0</v>
      </c>
      <c r="H16" s="36"/>
      <c r="I16" s="31"/>
    </row>
    <row r="17" s="77" customFormat="1" customHeight="1" spans="1:9">
      <c r="A17" s="8">
        <v>4</v>
      </c>
      <c r="B17" s="8" t="s">
        <v>90</v>
      </c>
      <c r="C17" s="68">
        <v>50</v>
      </c>
      <c r="D17" s="8" t="s">
        <v>78</v>
      </c>
      <c r="E17" s="9">
        <v>1</v>
      </c>
      <c r="F17" s="21"/>
      <c r="G17" s="9">
        <f t="shared" si="0"/>
        <v>0</v>
      </c>
      <c r="H17" s="36"/>
      <c r="I17" s="31"/>
    </row>
    <row r="18" s="77" customFormat="1" customHeight="1" spans="1:9">
      <c r="A18" s="8">
        <v>5</v>
      </c>
      <c r="B18" s="8" t="s">
        <v>80</v>
      </c>
      <c r="C18" s="16" t="s">
        <v>81</v>
      </c>
      <c r="D18" s="16" t="s">
        <v>82</v>
      </c>
      <c r="E18" s="9">
        <v>0.25</v>
      </c>
      <c r="F18" s="23"/>
      <c r="G18" s="9">
        <f t="shared" si="0"/>
        <v>0</v>
      </c>
      <c r="H18" s="67"/>
      <c r="I18" s="32"/>
    </row>
    <row r="19" s="77" customFormat="1" customHeight="1" spans="1:9">
      <c r="A19" s="11" t="s">
        <v>83</v>
      </c>
      <c r="B19" s="15"/>
      <c r="C19" s="8"/>
      <c r="D19" s="16"/>
      <c r="E19" s="17"/>
      <c r="F19" s="23"/>
      <c r="G19" s="9">
        <f>SUM(G14:G18)</f>
        <v>0</v>
      </c>
      <c r="H19" s="64"/>
      <c r="I19" s="32"/>
    </row>
    <row r="20" customHeight="1" spans="1:9">
      <c r="A20" s="4" t="s">
        <v>63</v>
      </c>
      <c r="B20" s="4"/>
      <c r="C20" s="4"/>
      <c r="D20" s="4"/>
      <c r="E20" s="79"/>
      <c r="F20" s="79"/>
      <c r="G20" s="79"/>
      <c r="H20" s="4"/>
      <c r="I20" s="80"/>
    </row>
    <row r="21" customHeight="1" spans="1:9">
      <c r="A21" s="5" t="s">
        <v>64</v>
      </c>
      <c r="B21" s="5"/>
      <c r="C21" s="5"/>
      <c r="D21" s="8" t="s">
        <v>4</v>
      </c>
      <c r="E21" s="9"/>
      <c r="F21" s="9"/>
      <c r="G21" s="9"/>
      <c r="H21" s="8"/>
      <c r="I21" s="32"/>
    </row>
    <row r="22" customHeight="1" spans="1:9">
      <c r="A22" s="5" t="s">
        <v>65</v>
      </c>
      <c r="B22" s="5"/>
      <c r="C22" s="5"/>
      <c r="D22" s="8" t="s">
        <v>91</v>
      </c>
      <c r="E22" s="9"/>
      <c r="F22" s="9"/>
      <c r="G22" s="9"/>
      <c r="H22" s="8"/>
      <c r="I22" s="32"/>
    </row>
    <row r="23" customHeight="1" spans="1:9">
      <c r="A23" s="11" t="s">
        <v>67</v>
      </c>
      <c r="B23" s="12"/>
      <c r="C23" s="12"/>
      <c r="D23" s="12"/>
      <c r="E23" s="13"/>
      <c r="F23" s="13"/>
      <c r="G23" s="13"/>
      <c r="H23" s="12"/>
      <c r="I23" s="81"/>
    </row>
    <row r="24" customHeight="1" spans="1:9">
      <c r="A24" s="5" t="s">
        <v>68</v>
      </c>
      <c r="B24" s="5" t="s">
        <v>69</v>
      </c>
      <c r="C24" s="5" t="s">
        <v>70</v>
      </c>
      <c r="D24" s="5" t="s">
        <v>71</v>
      </c>
      <c r="E24" s="6" t="s">
        <v>72</v>
      </c>
      <c r="F24" s="6" t="s">
        <v>73</v>
      </c>
      <c r="G24" s="6" t="s">
        <v>74</v>
      </c>
      <c r="H24" s="5" t="s">
        <v>75</v>
      </c>
      <c r="I24" s="31" t="s">
        <v>76</v>
      </c>
    </row>
    <row r="25" customHeight="1" spans="1:9">
      <c r="A25" s="8">
        <v>1</v>
      </c>
      <c r="B25" s="8" t="s">
        <v>92</v>
      </c>
      <c r="C25" s="68" t="s">
        <v>93</v>
      </c>
      <c r="D25" s="8" t="s">
        <v>78</v>
      </c>
      <c r="E25" s="9">
        <v>1</v>
      </c>
      <c r="F25" s="9"/>
      <c r="G25" s="9">
        <f>E25*F25</f>
        <v>0</v>
      </c>
      <c r="H25" s="66" t="s">
        <v>94</v>
      </c>
      <c r="I25" s="31"/>
    </row>
    <row r="26" customHeight="1" spans="1:9">
      <c r="A26" s="8">
        <v>2</v>
      </c>
      <c r="B26" s="8" t="s">
        <v>80</v>
      </c>
      <c r="C26" s="16" t="s">
        <v>81</v>
      </c>
      <c r="D26" s="16" t="s">
        <v>82</v>
      </c>
      <c r="E26" s="9">
        <v>0.2</v>
      </c>
      <c r="F26" s="23"/>
      <c r="G26" s="9">
        <f>E26*F26</f>
        <v>0</v>
      </c>
      <c r="H26" s="67"/>
      <c r="I26" s="32"/>
    </row>
    <row r="27" customHeight="1" spans="1:9">
      <c r="A27" s="11" t="s">
        <v>83</v>
      </c>
      <c r="B27" s="15"/>
      <c r="C27" s="8"/>
      <c r="D27" s="16"/>
      <c r="E27" s="17"/>
      <c r="F27" s="23"/>
      <c r="G27" s="9">
        <f>SUM(G25:G26)</f>
        <v>0</v>
      </c>
      <c r="H27" s="64"/>
      <c r="I27" s="32"/>
    </row>
    <row r="28" customHeight="1" spans="1:9">
      <c r="A28" s="42" t="s">
        <v>63</v>
      </c>
      <c r="B28" s="42"/>
      <c r="C28" s="42"/>
      <c r="D28" s="42"/>
      <c r="E28" s="43"/>
      <c r="F28" s="43"/>
      <c r="G28" s="43"/>
      <c r="H28" s="42"/>
      <c r="I28" s="82"/>
    </row>
    <row r="29" customHeight="1" spans="1:9">
      <c r="A29" s="45" t="s">
        <v>64</v>
      </c>
      <c r="B29" s="45"/>
      <c r="C29" s="45"/>
      <c r="D29" s="46" t="s">
        <v>95</v>
      </c>
      <c r="E29" s="47"/>
      <c r="F29" s="47"/>
      <c r="G29" s="47"/>
      <c r="H29" s="46"/>
      <c r="I29" s="83"/>
    </row>
    <row r="30" customHeight="1" spans="1:9">
      <c r="A30" s="45" t="s">
        <v>65</v>
      </c>
      <c r="B30" s="45"/>
      <c r="C30" s="45"/>
      <c r="D30" s="46" t="s">
        <v>96</v>
      </c>
      <c r="E30" s="47"/>
      <c r="F30" s="47"/>
      <c r="G30" s="47"/>
      <c r="H30" s="46"/>
      <c r="I30" s="83"/>
    </row>
    <row r="31" customHeight="1" spans="1:9">
      <c r="A31" s="53" t="s">
        <v>67</v>
      </c>
      <c r="B31" s="54"/>
      <c r="C31" s="54"/>
      <c r="D31" s="54"/>
      <c r="E31" s="55"/>
      <c r="F31" s="55"/>
      <c r="G31" s="55"/>
      <c r="H31" s="54"/>
      <c r="I31" s="84"/>
    </row>
    <row r="32" customHeight="1" spans="1:9">
      <c r="A32" s="45" t="s">
        <v>68</v>
      </c>
      <c r="B32" s="45" t="s">
        <v>69</v>
      </c>
      <c r="C32" s="45" t="s">
        <v>70</v>
      </c>
      <c r="D32" s="45" t="s">
        <v>71</v>
      </c>
      <c r="E32" s="58" t="s">
        <v>72</v>
      </c>
      <c r="F32" s="58" t="s">
        <v>73</v>
      </c>
      <c r="G32" s="58" t="s">
        <v>74</v>
      </c>
      <c r="H32" s="45" t="s">
        <v>75</v>
      </c>
      <c r="I32" s="85" t="s">
        <v>76</v>
      </c>
    </row>
    <row r="33" customHeight="1" spans="1:9">
      <c r="A33" s="46">
        <v>1</v>
      </c>
      <c r="B33" s="83" t="s">
        <v>97</v>
      </c>
      <c r="C33" s="70" t="s">
        <v>98</v>
      </c>
      <c r="D33" s="47" t="s">
        <v>78</v>
      </c>
      <c r="E33" s="47">
        <v>1</v>
      </c>
      <c r="F33" s="47"/>
      <c r="G33" s="9">
        <f>E33*F33</f>
        <v>0</v>
      </c>
      <c r="H33" s="71" t="s">
        <v>99</v>
      </c>
      <c r="I33" s="83"/>
    </row>
    <row r="34" ht="37" customHeight="1" spans="1:9">
      <c r="A34" s="46">
        <v>2</v>
      </c>
      <c r="B34" s="52" t="s">
        <v>80</v>
      </c>
      <c r="C34" s="16" t="s">
        <v>81</v>
      </c>
      <c r="D34" s="47" t="s">
        <v>82</v>
      </c>
      <c r="E34" s="47">
        <v>1</v>
      </c>
      <c r="F34" s="23"/>
      <c r="G34" s="9">
        <f>E34*F34</f>
        <v>0</v>
      </c>
      <c r="H34" s="60"/>
      <c r="I34" s="83"/>
    </row>
    <row r="35" customHeight="1" spans="1:9">
      <c r="A35" s="53" t="s">
        <v>83</v>
      </c>
      <c r="B35" s="57"/>
      <c r="C35" s="46"/>
      <c r="D35" s="46"/>
      <c r="E35" s="48"/>
      <c r="F35" s="47"/>
      <c r="G35" s="47">
        <f>SUM(G33:G34)</f>
        <v>0</v>
      </c>
      <c r="H35" s="83"/>
      <c r="I35" s="83"/>
    </row>
    <row r="36" customHeight="1" spans="1:9">
      <c r="A36" s="42" t="s">
        <v>63</v>
      </c>
      <c r="B36" s="42"/>
      <c r="C36" s="42"/>
      <c r="D36" s="42"/>
      <c r="E36" s="43"/>
      <c r="F36" s="43"/>
      <c r="G36" s="43"/>
      <c r="H36" s="42"/>
      <c r="I36" s="82"/>
    </row>
    <row r="37" customHeight="1" spans="1:9">
      <c r="A37" s="45" t="s">
        <v>64</v>
      </c>
      <c r="B37" s="45"/>
      <c r="C37" s="45"/>
      <c r="D37" s="46" t="s">
        <v>6</v>
      </c>
      <c r="E37" s="47"/>
      <c r="F37" s="47"/>
      <c r="G37" s="47"/>
      <c r="H37" s="46"/>
      <c r="I37" s="83"/>
    </row>
    <row r="38" customHeight="1" spans="1:9">
      <c r="A38" s="45" t="s">
        <v>65</v>
      </c>
      <c r="B38" s="45"/>
      <c r="C38" s="45"/>
      <c r="D38" s="46" t="s">
        <v>100</v>
      </c>
      <c r="E38" s="47"/>
      <c r="F38" s="47"/>
      <c r="G38" s="47"/>
      <c r="H38" s="46"/>
      <c r="I38" s="83"/>
    </row>
    <row r="39" customHeight="1" spans="1:9">
      <c r="A39" s="53" t="s">
        <v>67</v>
      </c>
      <c r="B39" s="54"/>
      <c r="C39" s="54"/>
      <c r="D39" s="54"/>
      <c r="E39" s="55"/>
      <c r="F39" s="55"/>
      <c r="G39" s="55"/>
      <c r="H39" s="54"/>
      <c r="I39" s="84"/>
    </row>
    <row r="40" customHeight="1" spans="1:9">
      <c r="A40" s="45" t="s">
        <v>68</v>
      </c>
      <c r="B40" s="45" t="s">
        <v>69</v>
      </c>
      <c r="C40" s="45" t="s">
        <v>70</v>
      </c>
      <c r="D40" s="45" t="s">
        <v>71</v>
      </c>
      <c r="E40" s="58" t="s">
        <v>72</v>
      </c>
      <c r="F40" s="58" t="s">
        <v>73</v>
      </c>
      <c r="G40" s="58" t="s">
        <v>74</v>
      </c>
      <c r="H40" s="45" t="s">
        <v>75</v>
      </c>
      <c r="I40" s="85" t="s">
        <v>76</v>
      </c>
    </row>
    <row r="41" customHeight="1" spans="1:9">
      <c r="A41" s="46">
        <v>1</v>
      </c>
      <c r="B41" s="16" t="s">
        <v>101</v>
      </c>
      <c r="C41" s="8" t="s">
        <v>102</v>
      </c>
      <c r="D41" s="16" t="s">
        <v>78</v>
      </c>
      <c r="E41" s="23">
        <v>2</v>
      </c>
      <c r="F41" s="9"/>
      <c r="G41" s="9">
        <f t="shared" ref="G41:G43" si="1">E41*F41</f>
        <v>0</v>
      </c>
      <c r="H41" s="71" t="s">
        <v>103</v>
      </c>
      <c r="I41" s="63"/>
    </row>
    <row r="42" customHeight="1" spans="1:9">
      <c r="A42" s="46">
        <v>2</v>
      </c>
      <c r="B42" s="16" t="s">
        <v>104</v>
      </c>
      <c r="C42" s="32" t="s">
        <v>105</v>
      </c>
      <c r="D42" s="16" t="s">
        <v>78</v>
      </c>
      <c r="E42" s="23">
        <v>1</v>
      </c>
      <c r="F42" s="9"/>
      <c r="G42" s="9">
        <f t="shared" si="1"/>
        <v>0</v>
      </c>
      <c r="H42" s="60"/>
      <c r="I42" s="63"/>
    </row>
    <row r="43" customHeight="1" spans="1:9">
      <c r="A43" s="46">
        <v>3</v>
      </c>
      <c r="B43" s="52" t="s">
        <v>80</v>
      </c>
      <c r="C43" s="16" t="s">
        <v>81</v>
      </c>
      <c r="D43" s="47" t="s">
        <v>82</v>
      </c>
      <c r="E43" s="47">
        <v>3</v>
      </c>
      <c r="F43" s="23"/>
      <c r="G43" s="9">
        <f t="shared" si="1"/>
        <v>0</v>
      </c>
      <c r="H43" s="60"/>
      <c r="I43" s="63"/>
    </row>
    <row r="44" customHeight="1" spans="1:9">
      <c r="A44" s="53" t="s">
        <v>83</v>
      </c>
      <c r="B44" s="57"/>
      <c r="C44" s="46"/>
      <c r="D44" s="46"/>
      <c r="E44" s="48"/>
      <c r="F44" s="47"/>
      <c r="G44" s="47">
        <f>SUM(G41:G43)</f>
        <v>0</v>
      </c>
      <c r="H44" s="83"/>
      <c r="I44" s="83"/>
    </row>
    <row r="45" customHeight="1" spans="1:9">
      <c r="A45" s="42" t="s">
        <v>63</v>
      </c>
      <c r="B45" s="42"/>
      <c r="C45" s="42"/>
      <c r="D45" s="42"/>
      <c r="E45" s="43"/>
      <c r="F45" s="43"/>
      <c r="G45" s="43"/>
      <c r="H45" s="42"/>
      <c r="I45" s="82"/>
    </row>
    <row r="46" customHeight="1" spans="1:9">
      <c r="A46" s="45" t="s">
        <v>64</v>
      </c>
      <c r="B46" s="45"/>
      <c r="C46" s="45"/>
      <c r="D46" s="46" t="s">
        <v>7</v>
      </c>
      <c r="E46" s="47"/>
      <c r="F46" s="47"/>
      <c r="G46" s="47"/>
      <c r="H46" s="46"/>
      <c r="I46" s="83"/>
    </row>
    <row r="47" customHeight="1" spans="1:9">
      <c r="A47" s="45" t="s">
        <v>65</v>
      </c>
      <c r="B47" s="45"/>
      <c r="C47" s="45"/>
      <c r="D47" s="46" t="s">
        <v>106</v>
      </c>
      <c r="E47" s="47"/>
      <c r="F47" s="47"/>
      <c r="G47" s="47"/>
      <c r="H47" s="46"/>
      <c r="I47" s="83"/>
    </row>
    <row r="48" customHeight="1" spans="1:9">
      <c r="A48" s="53" t="s">
        <v>67</v>
      </c>
      <c r="B48" s="54"/>
      <c r="C48" s="54"/>
      <c r="D48" s="54"/>
      <c r="E48" s="55"/>
      <c r="F48" s="55"/>
      <c r="G48" s="55"/>
      <c r="H48" s="54"/>
      <c r="I48" s="84"/>
    </row>
    <row r="49" customHeight="1" spans="1:9">
      <c r="A49" s="45" t="s">
        <v>68</v>
      </c>
      <c r="B49" s="45" t="s">
        <v>69</v>
      </c>
      <c r="C49" s="45" t="s">
        <v>70</v>
      </c>
      <c r="D49" s="45" t="s">
        <v>71</v>
      </c>
      <c r="E49" s="58" t="s">
        <v>72</v>
      </c>
      <c r="F49" s="58" t="s">
        <v>73</v>
      </c>
      <c r="G49" s="58" t="s">
        <v>74</v>
      </c>
      <c r="H49" s="45" t="s">
        <v>75</v>
      </c>
      <c r="I49" s="85" t="s">
        <v>76</v>
      </c>
    </row>
    <row r="50" s="77" customFormat="1" customHeight="1" spans="1:9">
      <c r="A50" s="46">
        <v>1</v>
      </c>
      <c r="B50" s="64" t="s">
        <v>107</v>
      </c>
      <c r="C50" s="75" t="s">
        <v>108</v>
      </c>
      <c r="D50" s="64" t="s">
        <v>88</v>
      </c>
      <c r="E50" s="76">
        <v>50</v>
      </c>
      <c r="F50" s="86"/>
      <c r="G50" s="9">
        <f>E50*F50</f>
        <v>0</v>
      </c>
      <c r="H50" s="60"/>
      <c r="I50" s="63"/>
    </row>
    <row r="51" s="77" customFormat="1" customHeight="1" spans="1:9">
      <c r="A51" s="53" t="s">
        <v>83</v>
      </c>
      <c r="B51" s="57"/>
      <c r="C51" s="46"/>
      <c r="D51" s="46"/>
      <c r="E51" s="48"/>
      <c r="F51" s="47"/>
      <c r="G51" s="47">
        <f>SUM(G50:G50)</f>
        <v>0</v>
      </c>
      <c r="H51" s="63"/>
      <c r="I51" s="63"/>
    </row>
    <row r="52" customHeight="1" spans="1:9">
      <c r="A52" s="42" t="s">
        <v>63</v>
      </c>
      <c r="B52" s="42"/>
      <c r="C52" s="42"/>
      <c r="D52" s="42"/>
      <c r="E52" s="43"/>
      <c r="F52" s="43"/>
      <c r="G52" s="43"/>
      <c r="H52" s="42"/>
      <c r="I52" s="82"/>
    </row>
    <row r="53" customHeight="1" spans="1:9">
      <c r="A53" s="45" t="s">
        <v>64</v>
      </c>
      <c r="B53" s="45"/>
      <c r="C53" s="45"/>
      <c r="D53" s="46" t="s">
        <v>8</v>
      </c>
      <c r="E53" s="47"/>
      <c r="F53" s="47"/>
      <c r="G53" s="47"/>
      <c r="H53" s="46"/>
      <c r="I53" s="83"/>
    </row>
    <row r="54" customHeight="1" spans="1:9">
      <c r="A54" s="45" t="s">
        <v>65</v>
      </c>
      <c r="B54" s="45"/>
      <c r="C54" s="45"/>
      <c r="D54" s="46" t="s">
        <v>109</v>
      </c>
      <c r="E54" s="47"/>
      <c r="F54" s="47"/>
      <c r="G54" s="47"/>
      <c r="H54" s="46"/>
      <c r="I54" s="83"/>
    </row>
    <row r="55" customHeight="1" spans="1:9">
      <c r="A55" s="53" t="s">
        <v>67</v>
      </c>
      <c r="B55" s="54"/>
      <c r="C55" s="54"/>
      <c r="D55" s="54"/>
      <c r="E55" s="55"/>
      <c r="F55" s="55"/>
      <c r="G55" s="55"/>
      <c r="H55" s="54"/>
      <c r="I55" s="84"/>
    </row>
    <row r="56" customHeight="1" spans="1:9">
      <c r="A56" s="45" t="s">
        <v>68</v>
      </c>
      <c r="B56" s="45" t="s">
        <v>69</v>
      </c>
      <c r="C56" s="45" t="s">
        <v>70</v>
      </c>
      <c r="D56" s="45" t="s">
        <v>71</v>
      </c>
      <c r="E56" s="58" t="s">
        <v>72</v>
      </c>
      <c r="F56" s="58" t="s">
        <v>73</v>
      </c>
      <c r="G56" s="58" t="s">
        <v>74</v>
      </c>
      <c r="H56" s="45" t="s">
        <v>75</v>
      </c>
      <c r="I56" s="85" t="s">
        <v>76</v>
      </c>
    </row>
    <row r="57" s="77" customFormat="1" customHeight="1" spans="1:9">
      <c r="A57" s="46">
        <v>1</v>
      </c>
      <c r="B57" s="64" t="s">
        <v>107</v>
      </c>
      <c r="C57" s="75" t="s">
        <v>108</v>
      </c>
      <c r="D57" s="64" t="s">
        <v>88</v>
      </c>
      <c r="E57" s="76">
        <v>250</v>
      </c>
      <c r="F57" s="86"/>
      <c r="G57" s="9">
        <f t="shared" ref="G57:G60" si="2">E57*F57</f>
        <v>0</v>
      </c>
      <c r="H57" s="87"/>
      <c r="I57" s="63"/>
    </row>
    <row r="58" s="77" customFormat="1" customHeight="1" spans="1:9">
      <c r="A58" s="46">
        <v>2</v>
      </c>
      <c r="B58" s="64" t="s">
        <v>110</v>
      </c>
      <c r="C58" s="75" t="s">
        <v>111</v>
      </c>
      <c r="D58" s="64" t="s">
        <v>88</v>
      </c>
      <c r="E58" s="76">
        <v>300</v>
      </c>
      <c r="F58" s="86"/>
      <c r="G58" s="9">
        <f t="shared" si="2"/>
        <v>0</v>
      </c>
      <c r="H58" s="87"/>
      <c r="I58" s="63"/>
    </row>
    <row r="59" s="77" customFormat="1" customHeight="1" spans="1:9">
      <c r="A59" s="46">
        <v>3</v>
      </c>
      <c r="B59" s="64" t="s">
        <v>112</v>
      </c>
      <c r="C59" s="75" t="s">
        <v>113</v>
      </c>
      <c r="D59" s="64" t="s">
        <v>114</v>
      </c>
      <c r="E59" s="76">
        <v>3</v>
      </c>
      <c r="F59" s="86"/>
      <c r="G59" s="9">
        <f t="shared" si="2"/>
        <v>0</v>
      </c>
      <c r="H59" s="87"/>
      <c r="I59" s="63"/>
    </row>
    <row r="60" s="77" customFormat="1" customHeight="1" spans="1:9">
      <c r="A60" s="46">
        <v>4</v>
      </c>
      <c r="B60" s="64" t="s">
        <v>115</v>
      </c>
      <c r="C60" s="75" t="s">
        <v>116</v>
      </c>
      <c r="D60" s="64" t="s">
        <v>78</v>
      </c>
      <c r="E60" s="76">
        <v>25</v>
      </c>
      <c r="F60" s="86"/>
      <c r="G60" s="9">
        <f t="shared" si="2"/>
        <v>0</v>
      </c>
      <c r="H60" s="87"/>
      <c r="I60" s="63"/>
    </row>
    <row r="61" s="77" customFormat="1" customHeight="1" spans="1:9">
      <c r="A61" s="53" t="s">
        <v>83</v>
      </c>
      <c r="B61" s="57"/>
      <c r="C61" s="46"/>
      <c r="D61" s="46"/>
      <c r="E61" s="48"/>
      <c r="F61" s="47"/>
      <c r="G61" s="47">
        <f>SUM(G57:G60)</f>
        <v>0</v>
      </c>
      <c r="H61" s="63"/>
      <c r="I61" s="63"/>
    </row>
    <row r="62" s="1" customFormat="1" customHeight="1" spans="1:9">
      <c r="I62" s="88"/>
    </row>
    <row r="63" s="1" customFormat="1" customHeight="1" spans="1:9">
      <c r="I63" s="88"/>
    </row>
    <row r="64" s="1" customFormat="1" customHeight="1" spans="1:9">
      <c r="I64" s="88"/>
    </row>
    <row r="65" s="1" customFormat="1" customHeight="1" spans="9:9">
      <c r="I65" s="88"/>
    </row>
    <row r="66" s="1" customFormat="1" customHeight="1" spans="9:9">
      <c r="I66" s="88"/>
    </row>
    <row r="67" s="1" customFormat="1" customHeight="1" spans="9:9">
      <c r="I67" s="88"/>
    </row>
    <row r="68" s="1" customFormat="1" customHeight="1" spans="9:9">
      <c r="I68" s="88"/>
    </row>
    <row r="69" s="1" customFormat="1" customHeight="1" spans="9:9">
      <c r="I69" s="88"/>
    </row>
    <row r="70" s="1" customFormat="1" customHeight="1" spans="9:9">
      <c r="I70" s="88"/>
    </row>
    <row r="71" s="1" customFormat="1" customHeight="1" spans="9:9">
      <c r="I71" s="88"/>
    </row>
    <row r="72" s="1" customFormat="1" customHeight="1" spans="9:9">
      <c r="I72" s="88"/>
    </row>
    <row r="73" s="1" customFormat="1" customHeight="1" spans="9:9">
      <c r="I73" s="88"/>
    </row>
    <row r="74" s="1" customFormat="1" customHeight="1" spans="9:9">
      <c r="I74" s="88"/>
    </row>
  </sheetData>
  <mergeCells count="54">
    <mergeCell ref="A1:I1"/>
    <mergeCell ref="A2:C2"/>
    <mergeCell ref="D2:I2"/>
    <mergeCell ref="A3:C3"/>
    <mergeCell ref="D3:I3"/>
    <mergeCell ref="A4:I4"/>
    <mergeCell ref="A8:B8"/>
    <mergeCell ref="A9:I9"/>
    <mergeCell ref="A10:C10"/>
    <mergeCell ref="D10:I10"/>
    <mergeCell ref="A11:C11"/>
    <mergeCell ref="D11:I11"/>
    <mergeCell ref="A12:I12"/>
    <mergeCell ref="A19:B19"/>
    <mergeCell ref="A20:I20"/>
    <mergeCell ref="A21:C21"/>
    <mergeCell ref="D21:I21"/>
    <mergeCell ref="A22:C22"/>
    <mergeCell ref="D22:I22"/>
    <mergeCell ref="A23:I23"/>
    <mergeCell ref="A27:B27"/>
    <mergeCell ref="A28:I28"/>
    <mergeCell ref="A29:C29"/>
    <mergeCell ref="D29:I29"/>
    <mergeCell ref="A30:C30"/>
    <mergeCell ref="D30:I30"/>
    <mergeCell ref="A31:I31"/>
    <mergeCell ref="A35:B35"/>
    <mergeCell ref="A36:I36"/>
    <mergeCell ref="A37:C37"/>
    <mergeCell ref="D37:I37"/>
    <mergeCell ref="A38:C38"/>
    <mergeCell ref="D38:I38"/>
    <mergeCell ref="A39:I39"/>
    <mergeCell ref="A44:B44"/>
    <mergeCell ref="A45:I45"/>
    <mergeCell ref="A46:C46"/>
    <mergeCell ref="D46:I46"/>
    <mergeCell ref="A47:C47"/>
    <mergeCell ref="D47:I47"/>
    <mergeCell ref="A48:I48"/>
    <mergeCell ref="A51:B51"/>
    <mergeCell ref="A52:I52"/>
    <mergeCell ref="A53:C53"/>
    <mergeCell ref="D53:I53"/>
    <mergeCell ref="A54:C54"/>
    <mergeCell ref="D54:I54"/>
    <mergeCell ref="A55:I55"/>
    <mergeCell ref="A61:B61"/>
    <mergeCell ref="H6:H7"/>
    <mergeCell ref="H14:H18"/>
    <mergeCell ref="H25:H26"/>
    <mergeCell ref="H33:H34"/>
    <mergeCell ref="H41:H43"/>
  </mergeCells>
  <printOptions horizontalCentered="1"/>
  <pageMargins left="0.751388888888889" right="0.751388888888889" top="1" bottom="1" header="0.5" footer="0.5"/>
  <pageSetup paperSize="9" fitToHeight="0" orientation="landscape" blackAndWhite="1" horizontalDpi="600"/>
  <headerFooter>
    <oddFooter>&amp;C第 &amp;P 页，共 &amp;N 页</oddFooter>
  </headerFooter>
  <rowBreaks count="6" manualBreakCount="6">
    <brk id="8" max="16383" man="1"/>
    <brk id="19" max="16383" man="1"/>
    <brk id="27" max="16383" man="1"/>
    <brk id="35" max="16383" man="1"/>
    <brk id="44" max="16383" man="1"/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9"/>
  <sheetViews>
    <sheetView view="pageBreakPreview" zoomScaleNormal="100" topLeftCell="A245" workbookViewId="0">
      <selection activeCell="F257" sqref="F257:F258"/>
    </sheetView>
  </sheetViews>
  <sheetFormatPr defaultColWidth="9" defaultRowHeight="30" customHeight="1"/>
  <cols>
    <col min="1" max="1" width="5.51666666666667" style="1" customWidth="1"/>
    <col min="2" max="2" width="22.8333333333333" style="1" customWidth="1"/>
    <col min="3" max="3" width="17.725" style="1" customWidth="1"/>
    <col min="4" max="6" width="8.35" style="1" customWidth="1"/>
    <col min="7" max="7" width="10.375" style="1" customWidth="1"/>
    <col min="8" max="8" width="34.9083333333333" style="1" customWidth="1"/>
    <col min="9" max="9" width="16.0083333333333" style="1" customWidth="1"/>
    <col min="10" max="16384" width="9" style="1"/>
  </cols>
  <sheetData>
    <row r="1" s="1" customFormat="1" customHeight="1" spans="1:9">
      <c r="A1" s="4" t="s">
        <v>63</v>
      </c>
      <c r="B1" s="5"/>
      <c r="C1" s="4"/>
      <c r="D1" s="4"/>
      <c r="E1" s="6"/>
      <c r="F1" s="6"/>
      <c r="G1" s="6"/>
      <c r="H1" s="4"/>
      <c r="I1" s="4"/>
    </row>
    <row r="2" s="1" customFormat="1" customHeight="1" spans="1:9">
      <c r="A2" s="5" t="s">
        <v>64</v>
      </c>
      <c r="B2" s="5"/>
      <c r="C2" s="5"/>
      <c r="D2" s="8" t="s">
        <v>10</v>
      </c>
      <c r="E2" s="9"/>
      <c r="F2" s="9"/>
      <c r="G2" s="9"/>
      <c r="H2" s="8"/>
      <c r="I2" s="8"/>
    </row>
    <row r="3" s="1" customFormat="1" customHeight="1" spans="1:9">
      <c r="A3" s="5" t="s">
        <v>65</v>
      </c>
      <c r="B3" s="5"/>
      <c r="C3" s="5"/>
      <c r="D3" s="8" t="s">
        <v>117</v>
      </c>
      <c r="E3" s="9"/>
      <c r="F3" s="9"/>
      <c r="G3" s="9"/>
      <c r="H3" s="8"/>
      <c r="I3" s="8"/>
    </row>
    <row r="4" s="1" customFormat="1" customHeight="1" spans="1:9">
      <c r="A4" s="11" t="s">
        <v>67</v>
      </c>
      <c r="B4" s="12"/>
      <c r="C4" s="12"/>
      <c r="D4" s="12"/>
      <c r="E4" s="13"/>
      <c r="F4" s="13"/>
      <c r="G4" s="13"/>
      <c r="H4" s="12"/>
      <c r="I4" s="15"/>
    </row>
    <row r="5" s="1" customFormat="1" customHeight="1" spans="1:9">
      <c r="A5" s="5" t="s">
        <v>68</v>
      </c>
      <c r="B5" s="5" t="s">
        <v>69</v>
      </c>
      <c r="C5" s="5" t="s">
        <v>70</v>
      </c>
      <c r="D5" s="5" t="s">
        <v>71</v>
      </c>
      <c r="E5" s="6" t="s">
        <v>72</v>
      </c>
      <c r="F5" s="6" t="s">
        <v>73</v>
      </c>
      <c r="G5" s="6" t="s">
        <v>74</v>
      </c>
      <c r="H5" s="5" t="s">
        <v>75</v>
      </c>
      <c r="I5" s="5" t="s">
        <v>76</v>
      </c>
    </row>
    <row r="6" s="1" customFormat="1" customHeight="1" spans="1:9">
      <c r="A6" s="16">
        <v>1</v>
      </c>
      <c r="B6" s="16" t="s">
        <v>118</v>
      </c>
      <c r="C6" s="8" t="s">
        <v>119</v>
      </c>
      <c r="D6" s="16" t="s">
        <v>120</v>
      </c>
      <c r="E6" s="17">
        <v>1</v>
      </c>
      <c r="F6" s="21"/>
      <c r="G6" s="9">
        <f t="shared" ref="G6:G12" si="0">E6*F6</f>
        <v>0</v>
      </c>
      <c r="H6" s="20" t="s">
        <v>121</v>
      </c>
      <c r="I6" s="5"/>
    </row>
    <row r="7" s="1" customFormat="1" customHeight="1" spans="1:9">
      <c r="A7" s="16">
        <v>2</v>
      </c>
      <c r="B7" s="24" t="s">
        <v>122</v>
      </c>
      <c r="C7" s="8"/>
      <c r="D7" s="16" t="s">
        <v>78</v>
      </c>
      <c r="E7" s="17">
        <v>6</v>
      </c>
      <c r="F7" s="21"/>
      <c r="G7" s="9">
        <f t="shared" si="0"/>
        <v>0</v>
      </c>
      <c r="H7" s="22"/>
      <c r="I7" s="5"/>
    </row>
    <row r="8" s="1" customFormat="1" customHeight="1" spans="1:9">
      <c r="A8" s="16">
        <v>3</v>
      </c>
      <c r="B8" s="24" t="s">
        <v>123</v>
      </c>
      <c r="C8" s="8" t="s">
        <v>124</v>
      </c>
      <c r="D8" s="16" t="s">
        <v>78</v>
      </c>
      <c r="E8" s="17">
        <v>20</v>
      </c>
      <c r="F8" s="21"/>
      <c r="G8" s="9">
        <f t="shared" si="0"/>
        <v>0</v>
      </c>
      <c r="H8" s="22"/>
      <c r="I8" s="5"/>
    </row>
    <row r="9" s="1" customFormat="1" customHeight="1" spans="1:9">
      <c r="A9" s="16">
        <v>4</v>
      </c>
      <c r="B9" s="24" t="s">
        <v>125</v>
      </c>
      <c r="C9" s="8"/>
      <c r="D9" s="16" t="s">
        <v>126</v>
      </c>
      <c r="E9" s="17">
        <v>37</v>
      </c>
      <c r="F9" s="21"/>
      <c r="G9" s="9">
        <f t="shared" si="0"/>
        <v>0</v>
      </c>
      <c r="H9" s="22"/>
      <c r="I9" s="5"/>
    </row>
    <row r="10" s="1" customFormat="1" customHeight="1" spans="1:9">
      <c r="A10" s="16">
        <v>5</v>
      </c>
      <c r="B10" s="24" t="s">
        <v>127</v>
      </c>
      <c r="C10" s="8"/>
      <c r="D10" s="16" t="s">
        <v>126</v>
      </c>
      <c r="E10" s="17">
        <v>11</v>
      </c>
      <c r="F10" s="65"/>
      <c r="G10" s="9">
        <f t="shared" si="0"/>
        <v>0</v>
      </c>
      <c r="H10" s="22"/>
      <c r="I10" s="5"/>
    </row>
    <row r="11" s="1" customFormat="1" customHeight="1" spans="1:9">
      <c r="A11" s="16">
        <v>6</v>
      </c>
      <c r="B11" s="24" t="s">
        <v>128</v>
      </c>
      <c r="C11" s="8"/>
      <c r="D11" s="16" t="s">
        <v>129</v>
      </c>
      <c r="E11" s="17">
        <v>1</v>
      </c>
      <c r="F11" s="65"/>
      <c r="G11" s="9">
        <f t="shared" si="0"/>
        <v>0</v>
      </c>
      <c r="H11" s="22"/>
      <c r="I11" s="5"/>
    </row>
    <row r="12" s="1" customFormat="1" customHeight="1" spans="1:9">
      <c r="A12" s="16">
        <v>7</v>
      </c>
      <c r="B12" s="24" t="s">
        <v>80</v>
      </c>
      <c r="C12" s="16" t="s">
        <v>81</v>
      </c>
      <c r="D12" s="16" t="s">
        <v>82</v>
      </c>
      <c r="E12" s="17">
        <v>4</v>
      </c>
      <c r="F12" s="21"/>
      <c r="G12" s="9">
        <f t="shared" si="0"/>
        <v>0</v>
      </c>
      <c r="H12" s="33"/>
      <c r="I12" s="5"/>
    </row>
    <row r="13" s="1" customFormat="1" customHeight="1" spans="1:9">
      <c r="A13" s="11" t="s">
        <v>83</v>
      </c>
      <c r="B13" s="15"/>
      <c r="C13" s="8"/>
      <c r="D13" s="16"/>
      <c r="E13" s="17"/>
      <c r="F13" s="23"/>
      <c r="G13" s="23">
        <f>SUM(G6:G12)</f>
        <v>0</v>
      </c>
      <c r="H13" s="25"/>
      <c r="I13" s="8"/>
    </row>
    <row r="14" s="1" customFormat="1" customHeight="1" spans="1:9">
      <c r="A14" s="4" t="s">
        <v>63</v>
      </c>
      <c r="B14" s="5"/>
      <c r="C14" s="4"/>
      <c r="D14" s="4"/>
      <c r="E14" s="6"/>
      <c r="F14" s="6"/>
      <c r="G14" s="6"/>
      <c r="H14" s="4"/>
      <c r="I14" s="4"/>
    </row>
    <row r="15" s="1" customFormat="1" customHeight="1" spans="1:9">
      <c r="A15" s="5" t="s">
        <v>64</v>
      </c>
      <c r="B15" s="5"/>
      <c r="C15" s="5"/>
      <c r="D15" s="8" t="s">
        <v>11</v>
      </c>
      <c r="E15" s="9"/>
      <c r="F15" s="9"/>
      <c r="G15" s="9"/>
      <c r="H15" s="8"/>
      <c r="I15" s="8"/>
    </row>
    <row r="16" s="1" customFormat="1" customHeight="1" spans="1:9">
      <c r="A16" s="5" t="s">
        <v>65</v>
      </c>
      <c r="B16" s="5"/>
      <c r="C16" s="5"/>
      <c r="D16" s="8" t="s">
        <v>130</v>
      </c>
      <c r="E16" s="9"/>
      <c r="F16" s="9"/>
      <c r="G16" s="9"/>
      <c r="H16" s="8"/>
      <c r="I16" s="8"/>
    </row>
    <row r="17" s="1" customFormat="1" customHeight="1" spans="1:9">
      <c r="A17" s="11" t="s">
        <v>67</v>
      </c>
      <c r="B17" s="12"/>
      <c r="C17" s="12"/>
      <c r="D17" s="12"/>
      <c r="E17" s="13"/>
      <c r="F17" s="13"/>
      <c r="G17" s="13"/>
      <c r="H17" s="12"/>
      <c r="I17" s="15"/>
    </row>
    <row r="18" s="1" customFormat="1" customHeight="1" spans="1:9">
      <c r="A18" s="5" t="s">
        <v>68</v>
      </c>
      <c r="B18" s="5" t="s">
        <v>69</v>
      </c>
      <c r="C18" s="5" t="s">
        <v>70</v>
      </c>
      <c r="D18" s="5" t="s">
        <v>71</v>
      </c>
      <c r="E18" s="6" t="s">
        <v>72</v>
      </c>
      <c r="F18" s="6" t="s">
        <v>73</v>
      </c>
      <c r="G18" s="6" t="s">
        <v>74</v>
      </c>
      <c r="H18" s="5" t="s">
        <v>75</v>
      </c>
      <c r="I18" s="5" t="s">
        <v>76</v>
      </c>
    </row>
    <row r="19" s="1" customFormat="1" customHeight="1" spans="1:9">
      <c r="A19" s="16">
        <v>1</v>
      </c>
      <c r="B19" s="16" t="s">
        <v>131</v>
      </c>
      <c r="C19" s="32">
        <v>110</v>
      </c>
      <c r="D19" s="16" t="s">
        <v>78</v>
      </c>
      <c r="E19" s="17">
        <v>2</v>
      </c>
      <c r="F19" s="21"/>
      <c r="G19" s="9">
        <f t="shared" ref="G19:G23" si="1">E19*F19</f>
        <v>0</v>
      </c>
      <c r="H19" s="20" t="s">
        <v>132</v>
      </c>
      <c r="I19" s="5"/>
    </row>
    <row r="20" s="1" customFormat="1" customHeight="1" spans="1:9">
      <c r="A20" s="16">
        <v>2</v>
      </c>
      <c r="B20" s="8" t="s">
        <v>133</v>
      </c>
      <c r="C20" s="32">
        <v>110</v>
      </c>
      <c r="D20" s="16" t="s">
        <v>78</v>
      </c>
      <c r="E20" s="17">
        <v>1</v>
      </c>
      <c r="F20" s="21"/>
      <c r="G20" s="9">
        <f t="shared" si="1"/>
        <v>0</v>
      </c>
      <c r="H20" s="22"/>
      <c r="I20" s="5"/>
    </row>
    <row r="21" s="1" customFormat="1" customHeight="1" spans="1:9">
      <c r="A21" s="16">
        <v>3</v>
      </c>
      <c r="B21" s="8" t="s">
        <v>134</v>
      </c>
      <c r="C21" s="32">
        <v>110</v>
      </c>
      <c r="D21" s="16" t="s">
        <v>78</v>
      </c>
      <c r="E21" s="17">
        <v>1</v>
      </c>
      <c r="F21" s="21"/>
      <c r="G21" s="9">
        <f t="shared" si="1"/>
        <v>0</v>
      </c>
      <c r="H21" s="22"/>
      <c r="I21" s="5"/>
    </row>
    <row r="22" s="1" customFormat="1" customHeight="1" spans="1:9">
      <c r="A22" s="16">
        <v>4</v>
      </c>
      <c r="B22" s="8" t="s">
        <v>135</v>
      </c>
      <c r="C22" s="32" t="s">
        <v>136</v>
      </c>
      <c r="D22" s="16" t="s">
        <v>137</v>
      </c>
      <c r="E22" s="17">
        <v>0.5</v>
      </c>
      <c r="F22" s="21"/>
      <c r="G22" s="9">
        <f t="shared" si="1"/>
        <v>0</v>
      </c>
      <c r="H22" s="22"/>
      <c r="I22" s="5"/>
    </row>
    <row r="23" s="1" customFormat="1" customHeight="1" spans="1:9">
      <c r="A23" s="16">
        <v>5</v>
      </c>
      <c r="B23" s="16" t="s">
        <v>80</v>
      </c>
      <c r="C23" s="16" t="s">
        <v>81</v>
      </c>
      <c r="D23" s="16" t="s">
        <v>82</v>
      </c>
      <c r="E23" s="17">
        <v>0.5</v>
      </c>
      <c r="F23" s="23"/>
      <c r="G23" s="9">
        <f t="shared" si="1"/>
        <v>0</v>
      </c>
      <c r="H23" s="22"/>
      <c r="I23" s="5"/>
    </row>
    <row r="24" s="1" customFormat="1" customHeight="1" spans="1:9">
      <c r="A24" s="11" t="s">
        <v>83</v>
      </c>
      <c r="B24" s="15"/>
      <c r="C24" s="8"/>
      <c r="D24" s="16"/>
      <c r="E24" s="17"/>
      <c r="F24" s="23"/>
      <c r="G24" s="9">
        <f>SUM(G19:G23)</f>
        <v>0</v>
      </c>
      <c r="H24" s="25"/>
      <c r="I24" s="8"/>
    </row>
    <row r="25" s="1" customFormat="1" customHeight="1" spans="1:9">
      <c r="A25" s="4" t="s">
        <v>63</v>
      </c>
      <c r="B25" s="5"/>
      <c r="C25" s="4"/>
      <c r="D25" s="4"/>
      <c r="E25" s="6"/>
      <c r="F25" s="6"/>
      <c r="G25" s="6"/>
      <c r="H25" s="4"/>
      <c r="I25" s="4"/>
    </row>
    <row r="26" s="1" customFormat="1" customHeight="1" spans="1:9">
      <c r="A26" s="5" t="s">
        <v>64</v>
      </c>
      <c r="B26" s="5"/>
      <c r="C26" s="5"/>
      <c r="D26" s="8" t="s">
        <v>12</v>
      </c>
      <c r="E26" s="9"/>
      <c r="F26" s="9"/>
      <c r="G26" s="9"/>
      <c r="H26" s="8"/>
      <c r="I26" s="8"/>
    </row>
    <row r="27" s="1" customFormat="1" customHeight="1" spans="1:9">
      <c r="A27" s="5" t="s">
        <v>65</v>
      </c>
      <c r="B27" s="5"/>
      <c r="C27" s="5"/>
      <c r="D27" s="8" t="s">
        <v>138</v>
      </c>
      <c r="E27" s="9"/>
      <c r="F27" s="9"/>
      <c r="G27" s="9"/>
      <c r="H27" s="8"/>
      <c r="I27" s="8"/>
    </row>
    <row r="28" s="1" customFormat="1" customHeight="1" spans="1:9">
      <c r="A28" s="11" t="s">
        <v>67</v>
      </c>
      <c r="B28" s="12"/>
      <c r="C28" s="12"/>
      <c r="D28" s="12"/>
      <c r="E28" s="13"/>
      <c r="F28" s="13"/>
      <c r="G28" s="13"/>
      <c r="H28" s="12"/>
      <c r="I28" s="15"/>
    </row>
    <row r="29" s="1" customFormat="1" customHeight="1" spans="1:9">
      <c r="A29" s="5" t="s">
        <v>68</v>
      </c>
      <c r="B29" s="5" t="s">
        <v>69</v>
      </c>
      <c r="C29" s="5" t="s">
        <v>70</v>
      </c>
      <c r="D29" s="5" t="s">
        <v>71</v>
      </c>
      <c r="E29" s="6" t="s">
        <v>72</v>
      </c>
      <c r="F29" s="6" t="s">
        <v>73</v>
      </c>
      <c r="G29" s="6" t="s">
        <v>74</v>
      </c>
      <c r="H29" s="5" t="s">
        <v>75</v>
      </c>
      <c r="I29" s="5" t="s">
        <v>76</v>
      </c>
    </row>
    <row r="30" s="1" customFormat="1" customHeight="1" spans="1:9">
      <c r="A30" s="8">
        <v>1</v>
      </c>
      <c r="B30" s="16" t="s">
        <v>139</v>
      </c>
      <c r="C30" s="39"/>
      <c r="D30" s="16" t="s">
        <v>88</v>
      </c>
      <c r="E30" s="23">
        <v>6</v>
      </c>
      <c r="F30" s="23"/>
      <c r="G30" s="9">
        <f t="shared" ref="G30:G36" si="2">E30*F30</f>
        <v>0</v>
      </c>
      <c r="H30" s="66" t="s">
        <v>140</v>
      </c>
      <c r="I30" s="8"/>
    </row>
    <row r="31" s="1" customFormat="1" customHeight="1" spans="1:9">
      <c r="A31" s="8">
        <v>2</v>
      </c>
      <c r="B31" s="16" t="s">
        <v>141</v>
      </c>
      <c r="C31" s="8"/>
      <c r="D31" s="16" t="s">
        <v>142</v>
      </c>
      <c r="E31" s="23">
        <v>16</v>
      </c>
      <c r="F31" s="23"/>
      <c r="G31" s="9">
        <f t="shared" si="2"/>
        <v>0</v>
      </c>
      <c r="H31" s="36"/>
      <c r="I31" s="38" t="s">
        <v>143</v>
      </c>
    </row>
    <row r="32" s="1" customFormat="1" customHeight="1" spans="1:9">
      <c r="A32" s="8">
        <v>3</v>
      </c>
      <c r="B32" s="16" t="s">
        <v>144</v>
      </c>
      <c r="C32" s="8" t="s">
        <v>145</v>
      </c>
      <c r="D32" s="16" t="s">
        <v>146</v>
      </c>
      <c r="E32" s="23">
        <v>4</v>
      </c>
      <c r="F32" s="23"/>
      <c r="G32" s="9">
        <f t="shared" si="2"/>
        <v>0</v>
      </c>
      <c r="H32" s="36"/>
      <c r="I32" s="38" t="s">
        <v>147</v>
      </c>
    </row>
    <row r="33" s="1" customFormat="1" customHeight="1" spans="1:9">
      <c r="A33" s="8">
        <v>4</v>
      </c>
      <c r="B33" s="16" t="s">
        <v>148</v>
      </c>
      <c r="C33" s="8" t="s">
        <v>149</v>
      </c>
      <c r="D33" s="16" t="s">
        <v>150</v>
      </c>
      <c r="E33" s="23">
        <v>1</v>
      </c>
      <c r="F33" s="23"/>
      <c r="G33" s="9">
        <f t="shared" si="2"/>
        <v>0</v>
      </c>
      <c r="H33" s="36"/>
      <c r="I33" s="8"/>
    </row>
    <row r="34" s="1" customFormat="1" customHeight="1" spans="1:9">
      <c r="A34" s="8">
        <v>5</v>
      </c>
      <c r="B34" s="16" t="s">
        <v>151</v>
      </c>
      <c r="C34" s="8" t="s">
        <v>152</v>
      </c>
      <c r="D34" s="16" t="s">
        <v>150</v>
      </c>
      <c r="E34" s="23">
        <v>1</v>
      </c>
      <c r="F34" s="23"/>
      <c r="G34" s="9">
        <f t="shared" si="2"/>
        <v>0</v>
      </c>
      <c r="H34" s="36"/>
      <c r="I34" s="8"/>
    </row>
    <row r="35" s="1" customFormat="1" customHeight="1" spans="1:9">
      <c r="A35" s="8">
        <v>6</v>
      </c>
      <c r="B35" s="16" t="s">
        <v>128</v>
      </c>
      <c r="C35" s="8"/>
      <c r="D35" s="16" t="s">
        <v>129</v>
      </c>
      <c r="E35" s="23">
        <v>1</v>
      </c>
      <c r="F35" s="23"/>
      <c r="G35" s="9">
        <f t="shared" si="2"/>
        <v>0</v>
      </c>
      <c r="H35" s="36"/>
      <c r="I35" s="8"/>
    </row>
    <row r="36" s="1" customFormat="1" customHeight="1" spans="1:9">
      <c r="A36" s="8">
        <v>7</v>
      </c>
      <c r="B36" s="8" t="s">
        <v>80</v>
      </c>
      <c r="C36" s="16" t="s">
        <v>81</v>
      </c>
      <c r="D36" s="16" t="s">
        <v>82</v>
      </c>
      <c r="E36" s="9">
        <v>4</v>
      </c>
      <c r="F36" s="23"/>
      <c r="G36" s="9">
        <f t="shared" si="2"/>
        <v>0</v>
      </c>
      <c r="H36" s="67"/>
      <c r="I36" s="8"/>
    </row>
    <row r="37" s="1" customFormat="1" customHeight="1" spans="1:9">
      <c r="A37" s="11" t="s">
        <v>83</v>
      </c>
      <c r="B37" s="15"/>
      <c r="C37" s="8"/>
      <c r="D37" s="16"/>
      <c r="E37" s="17"/>
      <c r="F37" s="23"/>
      <c r="G37" s="9">
        <f>SUM(G30:G36)</f>
        <v>0</v>
      </c>
      <c r="H37" s="25"/>
      <c r="I37" s="8"/>
    </row>
    <row r="38" s="1" customFormat="1" customHeight="1" spans="1:9">
      <c r="A38" s="4" t="s">
        <v>63</v>
      </c>
      <c r="B38" s="5"/>
      <c r="C38" s="4"/>
      <c r="D38" s="4"/>
      <c r="E38" s="6"/>
      <c r="F38" s="6"/>
      <c r="G38" s="6"/>
      <c r="H38" s="4"/>
      <c r="I38" s="4"/>
    </row>
    <row r="39" s="1" customFormat="1" customHeight="1" spans="1:9">
      <c r="A39" s="5" t="s">
        <v>64</v>
      </c>
      <c r="B39" s="5"/>
      <c r="C39" s="5"/>
      <c r="D39" s="8" t="s">
        <v>13</v>
      </c>
      <c r="E39" s="9"/>
      <c r="F39" s="9"/>
      <c r="G39" s="9"/>
      <c r="H39" s="8"/>
      <c r="I39" s="8"/>
    </row>
    <row r="40" s="1" customFormat="1" customHeight="1" spans="1:9">
      <c r="A40" s="5" t="s">
        <v>65</v>
      </c>
      <c r="B40" s="5"/>
      <c r="C40" s="5"/>
      <c r="D40" s="8" t="s">
        <v>153</v>
      </c>
      <c r="E40" s="9"/>
      <c r="F40" s="9"/>
      <c r="G40" s="9"/>
      <c r="H40" s="8"/>
      <c r="I40" s="8"/>
    </row>
    <row r="41" s="1" customFormat="1" customHeight="1" spans="1:9">
      <c r="A41" s="11" t="s">
        <v>67</v>
      </c>
      <c r="B41" s="12"/>
      <c r="C41" s="12"/>
      <c r="D41" s="12"/>
      <c r="E41" s="13"/>
      <c r="F41" s="13"/>
      <c r="G41" s="13"/>
      <c r="H41" s="12"/>
      <c r="I41" s="15"/>
    </row>
    <row r="42" s="1" customFormat="1" customHeight="1" spans="1:9">
      <c r="A42" s="5" t="s">
        <v>68</v>
      </c>
      <c r="B42" s="5" t="s">
        <v>69</v>
      </c>
      <c r="C42" s="5" t="s">
        <v>70</v>
      </c>
      <c r="D42" s="5" t="s">
        <v>71</v>
      </c>
      <c r="E42" s="6" t="s">
        <v>72</v>
      </c>
      <c r="F42" s="6" t="s">
        <v>73</v>
      </c>
      <c r="G42" s="6" t="s">
        <v>74</v>
      </c>
      <c r="H42" s="5" t="s">
        <v>75</v>
      </c>
      <c r="I42" s="5" t="s">
        <v>76</v>
      </c>
    </row>
    <row r="43" s="1" customFormat="1" customHeight="1" spans="1:9">
      <c r="A43" s="8">
        <v>1</v>
      </c>
      <c r="B43" s="16" t="s">
        <v>154</v>
      </c>
      <c r="C43" s="39" t="s">
        <v>149</v>
      </c>
      <c r="D43" s="16" t="s">
        <v>78</v>
      </c>
      <c r="E43" s="23">
        <v>8</v>
      </c>
      <c r="F43" s="23"/>
      <c r="G43" s="9">
        <f t="shared" ref="G43:G45" si="3">E43*F43</f>
        <v>0</v>
      </c>
      <c r="H43" s="66" t="s">
        <v>155</v>
      </c>
      <c r="I43" s="8"/>
    </row>
    <row r="44" s="1" customFormat="1" customHeight="1" spans="1:9">
      <c r="A44" s="8">
        <v>2</v>
      </c>
      <c r="B44" s="16" t="s">
        <v>156</v>
      </c>
      <c r="C44" s="8" t="s">
        <v>157</v>
      </c>
      <c r="D44" s="16" t="s">
        <v>78</v>
      </c>
      <c r="E44" s="23">
        <v>4</v>
      </c>
      <c r="F44" s="23"/>
      <c r="G44" s="9">
        <f t="shared" si="3"/>
        <v>0</v>
      </c>
      <c r="H44" s="36"/>
      <c r="I44" s="8"/>
    </row>
    <row r="45" s="1" customFormat="1" customHeight="1" spans="1:9">
      <c r="A45" s="8">
        <v>3</v>
      </c>
      <c r="B45" s="8" t="s">
        <v>80</v>
      </c>
      <c r="C45" s="16" t="s">
        <v>81</v>
      </c>
      <c r="D45" s="16" t="s">
        <v>82</v>
      </c>
      <c r="E45" s="9">
        <v>1</v>
      </c>
      <c r="F45" s="23"/>
      <c r="G45" s="9">
        <f t="shared" si="3"/>
        <v>0</v>
      </c>
      <c r="H45" s="67"/>
      <c r="I45" s="8"/>
    </row>
    <row r="46" s="1" customFormat="1" customHeight="1" spans="1:9">
      <c r="A46" s="11" t="s">
        <v>83</v>
      </c>
      <c r="B46" s="15"/>
      <c r="C46" s="8"/>
      <c r="D46" s="16"/>
      <c r="E46" s="17"/>
      <c r="F46" s="23"/>
      <c r="G46" s="9">
        <f>SUM(G43:G45)</f>
        <v>0</v>
      </c>
      <c r="H46" s="25"/>
      <c r="I46" s="8"/>
    </row>
    <row r="47" s="1" customFormat="1" customHeight="1" spans="1:9">
      <c r="A47" s="4" t="s">
        <v>63</v>
      </c>
      <c r="B47" s="5"/>
      <c r="C47" s="4"/>
      <c r="D47" s="4"/>
      <c r="E47" s="6"/>
      <c r="F47" s="6"/>
      <c r="G47" s="6"/>
      <c r="H47" s="4"/>
      <c r="I47" s="4"/>
    </row>
    <row r="48" s="1" customFormat="1" customHeight="1" spans="1:9">
      <c r="A48" s="5" t="s">
        <v>64</v>
      </c>
      <c r="B48" s="5"/>
      <c r="C48" s="5"/>
      <c r="D48" s="8" t="s">
        <v>14</v>
      </c>
      <c r="E48" s="9"/>
      <c r="F48" s="9"/>
      <c r="G48" s="9"/>
      <c r="H48" s="8"/>
      <c r="I48" s="8"/>
    </row>
    <row r="49" s="1" customFormat="1" customHeight="1" spans="1:9">
      <c r="A49" s="5" t="s">
        <v>65</v>
      </c>
      <c r="B49" s="5"/>
      <c r="C49" s="5"/>
      <c r="D49" s="8" t="s">
        <v>153</v>
      </c>
      <c r="E49" s="9"/>
      <c r="F49" s="9"/>
      <c r="G49" s="9"/>
      <c r="H49" s="8"/>
      <c r="I49" s="8"/>
    </row>
    <row r="50" s="1" customFormat="1" customHeight="1" spans="1:9">
      <c r="A50" s="11" t="s">
        <v>67</v>
      </c>
      <c r="B50" s="12"/>
      <c r="C50" s="12"/>
      <c r="D50" s="12"/>
      <c r="E50" s="13"/>
      <c r="F50" s="13"/>
      <c r="G50" s="13"/>
      <c r="H50" s="12"/>
      <c r="I50" s="15"/>
    </row>
    <row r="51" s="1" customFormat="1" customHeight="1" spans="1:9">
      <c r="A51" s="5" t="s">
        <v>68</v>
      </c>
      <c r="B51" s="5" t="s">
        <v>69</v>
      </c>
      <c r="C51" s="5" t="s">
        <v>70</v>
      </c>
      <c r="D51" s="5" t="s">
        <v>71</v>
      </c>
      <c r="E51" s="6" t="s">
        <v>72</v>
      </c>
      <c r="F51" s="6" t="s">
        <v>73</v>
      </c>
      <c r="G51" s="6" t="s">
        <v>74</v>
      </c>
      <c r="H51" s="5" t="s">
        <v>75</v>
      </c>
      <c r="I51" s="5" t="s">
        <v>76</v>
      </c>
    </row>
    <row r="52" s="1" customFormat="1" customHeight="1" spans="1:9">
      <c r="A52" s="8">
        <v>1</v>
      </c>
      <c r="B52" s="16" t="s">
        <v>158</v>
      </c>
      <c r="C52" s="40" t="s">
        <v>159</v>
      </c>
      <c r="D52" s="16" t="s">
        <v>160</v>
      </c>
      <c r="E52" s="23">
        <v>1</v>
      </c>
      <c r="F52" s="23"/>
      <c r="G52" s="9">
        <f t="shared" ref="G52:G54" si="4">E52*F52</f>
        <v>0</v>
      </c>
      <c r="H52" s="66" t="s">
        <v>161</v>
      </c>
      <c r="I52" s="8"/>
    </row>
    <row r="53" s="1" customFormat="1" customHeight="1" spans="1:9">
      <c r="A53" s="8">
        <v>2</v>
      </c>
      <c r="B53" s="16" t="s">
        <v>162</v>
      </c>
      <c r="C53" s="8" t="s">
        <v>163</v>
      </c>
      <c r="D53" s="16" t="s">
        <v>78</v>
      </c>
      <c r="E53" s="23">
        <v>2</v>
      </c>
      <c r="F53" s="23"/>
      <c r="G53" s="9">
        <f t="shared" si="4"/>
        <v>0</v>
      </c>
      <c r="H53" s="36"/>
      <c r="I53" s="8"/>
    </row>
    <row r="54" s="1" customFormat="1" customHeight="1" spans="1:9">
      <c r="A54" s="8">
        <v>3</v>
      </c>
      <c r="B54" s="8" t="s">
        <v>80</v>
      </c>
      <c r="C54" s="16" t="s">
        <v>81</v>
      </c>
      <c r="D54" s="16" t="s">
        <v>82</v>
      </c>
      <c r="E54" s="9">
        <v>1</v>
      </c>
      <c r="F54" s="23"/>
      <c r="G54" s="9">
        <f t="shared" si="4"/>
        <v>0</v>
      </c>
      <c r="H54" s="67"/>
      <c r="I54" s="8"/>
    </row>
    <row r="55" s="1" customFormat="1" customHeight="1" spans="1:9">
      <c r="A55" s="11" t="s">
        <v>83</v>
      </c>
      <c r="B55" s="15"/>
      <c r="C55" s="8"/>
      <c r="D55" s="16"/>
      <c r="E55" s="17"/>
      <c r="F55" s="23"/>
      <c r="G55" s="9">
        <f>SUM(G52:G54)</f>
        <v>0</v>
      </c>
      <c r="H55" s="25"/>
      <c r="I55" s="8"/>
    </row>
    <row r="56" s="1" customFormat="1" customHeight="1" spans="1:9">
      <c r="A56" s="4" t="s">
        <v>63</v>
      </c>
      <c r="B56" s="5"/>
      <c r="C56" s="4"/>
      <c r="D56" s="4"/>
      <c r="E56" s="6"/>
      <c r="F56" s="6"/>
      <c r="G56" s="6"/>
      <c r="H56" s="4"/>
      <c r="I56" s="4"/>
    </row>
    <row r="57" s="1" customFormat="1" customHeight="1" spans="1:9">
      <c r="A57" s="5" t="s">
        <v>64</v>
      </c>
      <c r="B57" s="5"/>
      <c r="C57" s="5"/>
      <c r="D57" s="8" t="s">
        <v>15</v>
      </c>
      <c r="E57" s="9"/>
      <c r="F57" s="9"/>
      <c r="G57" s="9"/>
      <c r="H57" s="8"/>
      <c r="I57" s="8"/>
    </row>
    <row r="58" s="1" customFormat="1" customHeight="1" spans="1:9">
      <c r="A58" s="5" t="s">
        <v>65</v>
      </c>
      <c r="B58" s="5"/>
      <c r="C58" s="5"/>
      <c r="D58" s="8" t="s">
        <v>164</v>
      </c>
      <c r="E58" s="9"/>
      <c r="F58" s="9"/>
      <c r="G58" s="9"/>
      <c r="H58" s="8"/>
      <c r="I58" s="8"/>
    </row>
    <row r="59" s="1" customFormat="1" customHeight="1" spans="1:9">
      <c r="A59" s="11" t="s">
        <v>67</v>
      </c>
      <c r="B59" s="12"/>
      <c r="C59" s="12"/>
      <c r="D59" s="12"/>
      <c r="E59" s="13"/>
      <c r="F59" s="13"/>
      <c r="G59" s="13"/>
      <c r="H59" s="12"/>
      <c r="I59" s="15"/>
    </row>
    <row r="60" s="1" customFormat="1" customHeight="1" spans="1:9">
      <c r="A60" s="5" t="s">
        <v>68</v>
      </c>
      <c r="B60" s="5" t="s">
        <v>69</v>
      </c>
      <c r="C60" s="5" t="s">
        <v>70</v>
      </c>
      <c r="D60" s="5" t="s">
        <v>71</v>
      </c>
      <c r="E60" s="6" t="s">
        <v>72</v>
      </c>
      <c r="F60" s="6" t="s">
        <v>73</v>
      </c>
      <c r="G60" s="6" t="s">
        <v>74</v>
      </c>
      <c r="H60" s="5" t="s">
        <v>75</v>
      </c>
      <c r="I60" s="5" t="s">
        <v>76</v>
      </c>
    </row>
    <row r="61" s="1" customFormat="1" customHeight="1" spans="1:9">
      <c r="A61" s="8">
        <v>1</v>
      </c>
      <c r="B61" s="16" t="s">
        <v>165</v>
      </c>
      <c r="C61" s="40" t="s">
        <v>166</v>
      </c>
      <c r="D61" s="16" t="s">
        <v>167</v>
      </c>
      <c r="E61" s="23">
        <v>23</v>
      </c>
      <c r="F61" s="23"/>
      <c r="G61" s="9">
        <f t="shared" ref="G61:G65" si="5">E61*F61</f>
        <v>0</v>
      </c>
      <c r="H61" s="66" t="s">
        <v>168</v>
      </c>
      <c r="I61" s="38" t="s">
        <v>169</v>
      </c>
    </row>
    <row r="62" s="1" customFormat="1" customHeight="1" spans="1:9">
      <c r="A62" s="8">
        <v>2</v>
      </c>
      <c r="B62" s="16" t="s">
        <v>170</v>
      </c>
      <c r="C62" s="8" t="s">
        <v>171</v>
      </c>
      <c r="D62" s="16" t="s">
        <v>167</v>
      </c>
      <c r="E62" s="23">
        <v>4</v>
      </c>
      <c r="F62" s="23"/>
      <c r="G62" s="9">
        <f t="shared" si="5"/>
        <v>0</v>
      </c>
      <c r="H62" s="36"/>
      <c r="I62" s="38" t="s">
        <v>169</v>
      </c>
    </row>
    <row r="63" s="1" customFormat="1" customHeight="1" spans="1:9">
      <c r="A63" s="8">
        <v>3</v>
      </c>
      <c r="B63" s="16" t="s">
        <v>172</v>
      </c>
      <c r="C63" s="8"/>
      <c r="D63" s="16" t="s">
        <v>173</v>
      </c>
      <c r="E63" s="23">
        <v>8</v>
      </c>
      <c r="F63" s="23"/>
      <c r="G63" s="9">
        <f t="shared" si="5"/>
        <v>0</v>
      </c>
      <c r="H63" s="36"/>
      <c r="I63" s="8"/>
    </row>
    <row r="64" s="1" customFormat="1" customHeight="1" spans="1:9">
      <c r="A64" s="8">
        <v>4</v>
      </c>
      <c r="B64" s="16" t="s">
        <v>128</v>
      </c>
      <c r="C64" s="8"/>
      <c r="D64" s="16" t="s">
        <v>129</v>
      </c>
      <c r="E64" s="23">
        <v>1</v>
      </c>
      <c r="F64" s="23"/>
      <c r="G64" s="9">
        <f t="shared" si="5"/>
        <v>0</v>
      </c>
      <c r="H64" s="36"/>
      <c r="I64" s="8"/>
    </row>
    <row r="65" s="1" customFormat="1" customHeight="1" spans="1:9">
      <c r="A65" s="8">
        <v>5</v>
      </c>
      <c r="B65" s="8" t="s">
        <v>80</v>
      </c>
      <c r="C65" s="16" t="s">
        <v>81</v>
      </c>
      <c r="D65" s="16" t="s">
        <v>82</v>
      </c>
      <c r="E65" s="9">
        <v>2</v>
      </c>
      <c r="F65" s="23"/>
      <c r="G65" s="9">
        <f t="shared" si="5"/>
        <v>0</v>
      </c>
      <c r="H65" s="67"/>
      <c r="I65" s="8"/>
    </row>
    <row r="66" s="1" customFormat="1" customHeight="1" spans="1:9">
      <c r="A66" s="11" t="s">
        <v>83</v>
      </c>
      <c r="B66" s="15"/>
      <c r="C66" s="8"/>
      <c r="D66" s="16"/>
      <c r="E66" s="17"/>
      <c r="F66" s="23"/>
      <c r="G66" s="9">
        <f>SUM(G61:G65)</f>
        <v>0</v>
      </c>
      <c r="H66" s="25"/>
      <c r="I66" s="8"/>
    </row>
    <row r="67" s="1" customFormat="1" customHeight="1" spans="1:9">
      <c r="A67" s="4" t="s">
        <v>63</v>
      </c>
      <c r="B67" s="5"/>
      <c r="C67" s="4"/>
      <c r="D67" s="4"/>
      <c r="E67" s="6"/>
      <c r="F67" s="6"/>
      <c r="G67" s="6"/>
      <c r="H67" s="4"/>
      <c r="I67" s="4"/>
    </row>
    <row r="68" s="1" customFormat="1" customHeight="1" spans="1:9">
      <c r="A68" s="5" t="s">
        <v>64</v>
      </c>
      <c r="B68" s="5"/>
      <c r="C68" s="5"/>
      <c r="D68" s="8" t="s">
        <v>16</v>
      </c>
      <c r="E68" s="9"/>
      <c r="F68" s="9"/>
      <c r="G68" s="9"/>
      <c r="H68" s="8"/>
      <c r="I68" s="8"/>
    </row>
    <row r="69" s="1" customFormat="1" customHeight="1" spans="1:9">
      <c r="A69" s="5" t="s">
        <v>65</v>
      </c>
      <c r="B69" s="5"/>
      <c r="C69" s="5"/>
      <c r="D69" s="8" t="s">
        <v>174</v>
      </c>
      <c r="E69" s="9"/>
      <c r="F69" s="9"/>
      <c r="G69" s="9"/>
      <c r="H69" s="8"/>
      <c r="I69" s="8"/>
    </row>
    <row r="70" s="1" customFormat="1" customHeight="1" spans="1:9">
      <c r="A70" s="11" t="s">
        <v>67</v>
      </c>
      <c r="B70" s="12"/>
      <c r="C70" s="12"/>
      <c r="D70" s="12"/>
      <c r="E70" s="13"/>
      <c r="F70" s="13"/>
      <c r="G70" s="13"/>
      <c r="H70" s="12"/>
      <c r="I70" s="15"/>
    </row>
    <row r="71" s="1" customFormat="1" customHeight="1" spans="1:9">
      <c r="A71" s="5" t="s">
        <v>68</v>
      </c>
      <c r="B71" s="5" t="s">
        <v>69</v>
      </c>
      <c r="C71" s="5" t="s">
        <v>70</v>
      </c>
      <c r="D71" s="5" t="s">
        <v>71</v>
      </c>
      <c r="E71" s="6" t="s">
        <v>72</v>
      </c>
      <c r="F71" s="6" t="s">
        <v>73</v>
      </c>
      <c r="G71" s="6" t="s">
        <v>74</v>
      </c>
      <c r="H71" s="5" t="s">
        <v>75</v>
      </c>
      <c r="I71" s="5" t="s">
        <v>76</v>
      </c>
    </row>
    <row r="72" s="1" customFormat="1" customHeight="1" spans="1:9">
      <c r="A72" s="8">
        <v>1</v>
      </c>
      <c r="B72" s="16" t="s">
        <v>80</v>
      </c>
      <c r="C72" s="16" t="s">
        <v>81</v>
      </c>
      <c r="D72" s="23" t="s">
        <v>82</v>
      </c>
      <c r="E72" s="23">
        <v>0.5</v>
      </c>
      <c r="F72" s="23"/>
      <c r="G72" s="9">
        <f>E72*F72</f>
        <v>0</v>
      </c>
      <c r="H72" s="66"/>
      <c r="I72" s="38" t="s">
        <v>175</v>
      </c>
    </row>
    <row r="73" s="1" customFormat="1" customHeight="1" spans="1:9">
      <c r="A73" s="11" t="s">
        <v>83</v>
      </c>
      <c r="B73" s="15"/>
      <c r="C73" s="8"/>
      <c r="D73" s="16"/>
      <c r="E73" s="17"/>
      <c r="F73" s="23"/>
      <c r="G73" s="9">
        <f>SUM(G72:G72)</f>
        <v>0</v>
      </c>
      <c r="H73" s="25"/>
      <c r="I73" s="8"/>
    </row>
    <row r="74" s="1" customFormat="1" customHeight="1" spans="1:9">
      <c r="A74" s="4" t="s">
        <v>63</v>
      </c>
      <c r="B74" s="5"/>
      <c r="C74" s="4"/>
      <c r="D74" s="4"/>
      <c r="E74" s="6"/>
      <c r="F74" s="6"/>
      <c r="G74" s="6"/>
      <c r="H74" s="4"/>
      <c r="I74" s="4"/>
    </row>
    <row r="75" s="1" customFormat="1" customHeight="1" spans="1:9">
      <c r="A75" s="5" t="s">
        <v>64</v>
      </c>
      <c r="B75" s="5"/>
      <c r="C75" s="5"/>
      <c r="D75" s="8" t="s">
        <v>17</v>
      </c>
      <c r="E75" s="9"/>
      <c r="F75" s="9"/>
      <c r="G75" s="9"/>
      <c r="H75" s="8"/>
      <c r="I75" s="8"/>
    </row>
    <row r="76" s="1" customFormat="1" customHeight="1" spans="1:9">
      <c r="A76" s="5" t="s">
        <v>65</v>
      </c>
      <c r="B76" s="5"/>
      <c r="C76" s="5"/>
      <c r="D76" s="8" t="s">
        <v>176</v>
      </c>
      <c r="E76" s="9"/>
      <c r="F76" s="9"/>
      <c r="G76" s="9"/>
      <c r="H76" s="8"/>
      <c r="I76" s="8"/>
    </row>
    <row r="77" s="1" customFormat="1" customHeight="1" spans="1:9">
      <c r="A77" s="11" t="s">
        <v>67</v>
      </c>
      <c r="B77" s="12"/>
      <c r="C77" s="12"/>
      <c r="D77" s="12"/>
      <c r="E77" s="13"/>
      <c r="F77" s="13"/>
      <c r="G77" s="13"/>
      <c r="H77" s="12"/>
      <c r="I77" s="15"/>
    </row>
    <row r="78" s="1" customFormat="1" customHeight="1" spans="1:9">
      <c r="A78" s="5" t="s">
        <v>68</v>
      </c>
      <c r="B78" s="5" t="s">
        <v>69</v>
      </c>
      <c r="C78" s="5" t="s">
        <v>70</v>
      </c>
      <c r="D78" s="5" t="s">
        <v>71</v>
      </c>
      <c r="E78" s="6" t="s">
        <v>72</v>
      </c>
      <c r="F78" s="6" t="s">
        <v>73</v>
      </c>
      <c r="G78" s="6" t="s">
        <v>74</v>
      </c>
      <c r="H78" s="5" t="s">
        <v>75</v>
      </c>
      <c r="I78" s="5" t="s">
        <v>76</v>
      </c>
    </row>
    <row r="79" s="1" customFormat="1" customHeight="1" spans="1:9">
      <c r="A79" s="8">
        <v>1</v>
      </c>
      <c r="B79" s="16" t="s">
        <v>177</v>
      </c>
      <c r="C79" s="40" t="s">
        <v>178</v>
      </c>
      <c r="D79" s="23" t="s">
        <v>179</v>
      </c>
      <c r="E79" s="23">
        <v>4</v>
      </c>
      <c r="F79" s="23"/>
      <c r="G79" s="9">
        <f t="shared" ref="G79:G81" si="6">E79*F79</f>
        <v>0</v>
      </c>
      <c r="H79" s="66" t="s">
        <v>180</v>
      </c>
      <c r="I79" s="8"/>
    </row>
    <row r="80" s="1" customFormat="1" customHeight="1" spans="1:9">
      <c r="A80" s="8">
        <v>2</v>
      </c>
      <c r="B80" s="30" t="s">
        <v>128</v>
      </c>
      <c r="C80" s="40"/>
      <c r="D80" s="23" t="s">
        <v>129</v>
      </c>
      <c r="E80" s="23">
        <v>1</v>
      </c>
      <c r="F80" s="23"/>
      <c r="G80" s="9">
        <f t="shared" si="6"/>
        <v>0</v>
      </c>
      <c r="H80" s="35"/>
      <c r="I80" s="8"/>
    </row>
    <row r="81" s="1" customFormat="1" customHeight="1" spans="1:9">
      <c r="A81" s="8">
        <v>3</v>
      </c>
      <c r="B81" s="30" t="s">
        <v>80</v>
      </c>
      <c r="C81" s="16" t="s">
        <v>81</v>
      </c>
      <c r="D81" s="23" t="s">
        <v>82</v>
      </c>
      <c r="E81" s="23">
        <v>2</v>
      </c>
      <c r="F81" s="23"/>
      <c r="G81" s="9">
        <f t="shared" si="6"/>
        <v>0</v>
      </c>
      <c r="H81" s="35"/>
      <c r="I81" s="8"/>
    </row>
    <row r="82" s="1" customFormat="1" customHeight="1" spans="1:9">
      <c r="A82" s="11" t="s">
        <v>83</v>
      </c>
      <c r="B82" s="15"/>
      <c r="C82" s="8"/>
      <c r="D82" s="16"/>
      <c r="E82" s="17"/>
      <c r="F82" s="23"/>
      <c r="G82" s="9">
        <f>SUM(G79:G81)</f>
        <v>0</v>
      </c>
      <c r="H82" s="25"/>
      <c r="I82" s="8"/>
    </row>
    <row r="83" s="1" customFormat="1" customHeight="1" spans="1:9">
      <c r="A83" s="4" t="s">
        <v>63</v>
      </c>
      <c r="B83" s="5"/>
      <c r="C83" s="4"/>
      <c r="D83" s="4"/>
      <c r="E83" s="6"/>
      <c r="F83" s="6"/>
      <c r="G83" s="6"/>
      <c r="H83" s="4"/>
      <c r="I83" s="4"/>
    </row>
    <row r="84" s="1" customFormat="1" customHeight="1" spans="1:9">
      <c r="A84" s="5" t="s">
        <v>64</v>
      </c>
      <c r="B84" s="5"/>
      <c r="C84" s="5"/>
      <c r="D84" s="8" t="s">
        <v>18</v>
      </c>
      <c r="E84" s="9"/>
      <c r="F84" s="9"/>
      <c r="G84" s="9"/>
      <c r="H84" s="8"/>
      <c r="I84" s="8"/>
    </row>
    <row r="85" s="1" customFormat="1" customHeight="1" spans="1:9">
      <c r="A85" s="5" t="s">
        <v>65</v>
      </c>
      <c r="B85" s="5"/>
      <c r="C85" s="5"/>
      <c r="D85" s="8" t="s">
        <v>181</v>
      </c>
      <c r="E85" s="9"/>
      <c r="F85" s="9"/>
      <c r="G85" s="9"/>
      <c r="H85" s="8"/>
      <c r="I85" s="8"/>
    </row>
    <row r="86" s="1" customFormat="1" customHeight="1" spans="1:9">
      <c r="A86" s="11" t="s">
        <v>67</v>
      </c>
      <c r="B86" s="12"/>
      <c r="C86" s="12"/>
      <c r="D86" s="12"/>
      <c r="E86" s="13"/>
      <c r="F86" s="13"/>
      <c r="G86" s="13"/>
      <c r="H86" s="12"/>
      <c r="I86" s="15"/>
    </row>
    <row r="87" s="1" customFormat="1" customHeight="1" spans="1:9">
      <c r="A87" s="5" t="s">
        <v>68</v>
      </c>
      <c r="B87" s="5" t="s">
        <v>69</v>
      </c>
      <c r="C87" s="5" t="s">
        <v>70</v>
      </c>
      <c r="D87" s="5" t="s">
        <v>71</v>
      </c>
      <c r="E87" s="6" t="s">
        <v>72</v>
      </c>
      <c r="F87" s="6" t="s">
        <v>73</v>
      </c>
      <c r="G87" s="6" t="s">
        <v>74</v>
      </c>
      <c r="H87" s="5" t="s">
        <v>75</v>
      </c>
      <c r="I87" s="5" t="s">
        <v>76</v>
      </c>
    </row>
    <row r="88" s="1" customFormat="1" customHeight="1" spans="1:9">
      <c r="A88" s="8">
        <v>1</v>
      </c>
      <c r="B88" s="16" t="s">
        <v>182</v>
      </c>
      <c r="C88" s="40" t="s">
        <v>183</v>
      </c>
      <c r="D88" s="23" t="s">
        <v>179</v>
      </c>
      <c r="E88" s="23">
        <v>300</v>
      </c>
      <c r="F88" s="23"/>
      <c r="G88" s="9">
        <f t="shared" ref="G88:G93" si="7">E88*F88</f>
        <v>0</v>
      </c>
      <c r="H88" s="66" t="s">
        <v>184</v>
      </c>
      <c r="I88" s="8"/>
    </row>
    <row r="89" s="1" customFormat="1" customHeight="1" spans="1:9">
      <c r="A89" s="8">
        <v>2</v>
      </c>
      <c r="B89" s="30" t="s">
        <v>185</v>
      </c>
      <c r="C89" s="40"/>
      <c r="D89" s="23" t="s">
        <v>142</v>
      </c>
      <c r="E89" s="23">
        <v>2</v>
      </c>
      <c r="F89" s="23"/>
      <c r="G89" s="9">
        <f t="shared" si="7"/>
        <v>0</v>
      </c>
      <c r="H89" s="35"/>
      <c r="I89" s="8"/>
    </row>
    <row r="90" s="1" customFormat="1" customHeight="1" spans="1:9">
      <c r="A90" s="8">
        <v>3</v>
      </c>
      <c r="B90" s="30" t="s">
        <v>186</v>
      </c>
      <c r="C90" s="40"/>
      <c r="D90" s="23" t="s">
        <v>142</v>
      </c>
      <c r="E90" s="23">
        <v>8</v>
      </c>
      <c r="F90" s="23"/>
      <c r="G90" s="9">
        <f t="shared" si="7"/>
        <v>0</v>
      </c>
      <c r="H90" s="35"/>
      <c r="I90" s="8"/>
    </row>
    <row r="91" s="1" customFormat="1" customHeight="1" spans="1:9">
      <c r="A91" s="8">
        <v>4</v>
      </c>
      <c r="B91" s="30" t="s">
        <v>187</v>
      </c>
      <c r="C91" s="40"/>
      <c r="D91" s="23" t="s">
        <v>142</v>
      </c>
      <c r="E91" s="23">
        <v>3</v>
      </c>
      <c r="F91" s="65"/>
      <c r="G91" s="9">
        <f t="shared" si="7"/>
        <v>0</v>
      </c>
      <c r="H91" s="35"/>
      <c r="I91" s="8"/>
    </row>
    <row r="92" s="1" customFormat="1" customHeight="1" spans="1:9">
      <c r="A92" s="8">
        <v>5</v>
      </c>
      <c r="B92" s="30" t="s">
        <v>128</v>
      </c>
      <c r="C92" s="40"/>
      <c r="D92" s="23" t="s">
        <v>129</v>
      </c>
      <c r="E92" s="23">
        <v>1</v>
      </c>
      <c r="F92" s="23"/>
      <c r="G92" s="9">
        <f t="shared" si="7"/>
        <v>0</v>
      </c>
      <c r="H92" s="35"/>
      <c r="I92" s="8"/>
    </row>
    <row r="93" s="1" customFormat="1" customHeight="1" spans="1:9">
      <c r="A93" s="8">
        <v>6</v>
      </c>
      <c r="B93" s="30" t="s">
        <v>80</v>
      </c>
      <c r="C93" s="16" t="s">
        <v>81</v>
      </c>
      <c r="D93" s="23" t="s">
        <v>82</v>
      </c>
      <c r="E93" s="23">
        <v>5</v>
      </c>
      <c r="F93" s="23"/>
      <c r="G93" s="9">
        <f t="shared" si="7"/>
        <v>0</v>
      </c>
      <c r="H93" s="35"/>
      <c r="I93" s="8"/>
    </row>
    <row r="94" s="1" customFormat="1" customHeight="1" spans="1:9">
      <c r="A94" s="11" t="s">
        <v>83</v>
      </c>
      <c r="B94" s="15"/>
      <c r="C94" s="8"/>
      <c r="D94" s="16"/>
      <c r="E94" s="17"/>
      <c r="F94" s="23"/>
      <c r="G94" s="9">
        <f>SUM(G88:G93)</f>
        <v>0</v>
      </c>
      <c r="H94" s="25"/>
      <c r="I94" s="8"/>
    </row>
    <row r="95" s="1" customFormat="1" customHeight="1" spans="1:9">
      <c r="A95" s="4" t="s">
        <v>63</v>
      </c>
      <c r="B95" s="5"/>
      <c r="C95" s="4"/>
      <c r="D95" s="4"/>
      <c r="E95" s="6"/>
      <c r="F95" s="6"/>
      <c r="G95" s="6"/>
      <c r="H95" s="4"/>
      <c r="I95" s="4"/>
    </row>
    <row r="96" s="1" customFormat="1" customHeight="1" spans="1:9">
      <c r="A96" s="5" t="s">
        <v>64</v>
      </c>
      <c r="B96" s="5"/>
      <c r="C96" s="5"/>
      <c r="D96" s="8" t="s">
        <v>19</v>
      </c>
      <c r="E96" s="9"/>
      <c r="F96" s="9"/>
      <c r="G96" s="9"/>
      <c r="H96" s="8"/>
      <c r="I96" s="8"/>
    </row>
    <row r="97" s="1" customFormat="1" customHeight="1" spans="1:9">
      <c r="A97" s="5" t="s">
        <v>65</v>
      </c>
      <c r="B97" s="5"/>
      <c r="C97" s="5"/>
      <c r="D97" s="8" t="s">
        <v>188</v>
      </c>
      <c r="E97" s="9"/>
      <c r="F97" s="9"/>
      <c r="G97" s="9"/>
      <c r="H97" s="8"/>
      <c r="I97" s="8"/>
    </row>
    <row r="98" s="1" customFormat="1" customHeight="1" spans="1:9">
      <c r="A98" s="11" t="s">
        <v>67</v>
      </c>
      <c r="B98" s="12"/>
      <c r="C98" s="12"/>
      <c r="D98" s="12"/>
      <c r="E98" s="13"/>
      <c r="F98" s="13"/>
      <c r="G98" s="13"/>
      <c r="H98" s="12"/>
      <c r="I98" s="15"/>
    </row>
    <row r="99" s="1" customFormat="1" customHeight="1" spans="1:9">
      <c r="A99" s="5" t="s">
        <v>68</v>
      </c>
      <c r="B99" s="5" t="s">
        <v>69</v>
      </c>
      <c r="C99" s="5" t="s">
        <v>70</v>
      </c>
      <c r="D99" s="5" t="s">
        <v>71</v>
      </c>
      <c r="E99" s="6" t="s">
        <v>72</v>
      </c>
      <c r="F99" s="6" t="s">
        <v>73</v>
      </c>
      <c r="G99" s="6" t="s">
        <v>74</v>
      </c>
      <c r="H99" s="5" t="s">
        <v>75</v>
      </c>
      <c r="I99" s="5" t="s">
        <v>76</v>
      </c>
    </row>
    <row r="100" s="1" customFormat="1" customHeight="1" spans="1:9">
      <c r="A100" s="8">
        <v>1</v>
      </c>
      <c r="B100" s="16" t="s">
        <v>189</v>
      </c>
      <c r="C100" s="40" t="s">
        <v>190</v>
      </c>
      <c r="D100" s="23" t="s">
        <v>120</v>
      </c>
      <c r="E100" s="23">
        <v>5</v>
      </c>
      <c r="F100" s="23"/>
      <c r="G100" s="9">
        <f t="shared" ref="G100:G102" si="8">E100*F100</f>
        <v>0</v>
      </c>
      <c r="H100" s="66" t="s">
        <v>191</v>
      </c>
      <c r="I100" s="8"/>
    </row>
    <row r="101" s="1" customFormat="1" customHeight="1" spans="1:9">
      <c r="A101" s="8">
        <v>2</v>
      </c>
      <c r="B101" s="30" t="s">
        <v>192</v>
      </c>
      <c r="C101" s="40" t="s">
        <v>193</v>
      </c>
      <c r="D101" s="23" t="s">
        <v>120</v>
      </c>
      <c r="E101" s="23">
        <v>10</v>
      </c>
      <c r="F101" s="23"/>
      <c r="G101" s="9">
        <f t="shared" si="8"/>
        <v>0</v>
      </c>
      <c r="H101" s="35"/>
      <c r="I101" s="8"/>
    </row>
    <row r="102" s="1" customFormat="1" customHeight="1" spans="1:9">
      <c r="A102" s="8">
        <v>3</v>
      </c>
      <c r="B102" s="30" t="s">
        <v>80</v>
      </c>
      <c r="C102" s="16" t="s">
        <v>81</v>
      </c>
      <c r="D102" s="23" t="s">
        <v>82</v>
      </c>
      <c r="E102" s="23">
        <v>1</v>
      </c>
      <c r="F102" s="23"/>
      <c r="G102" s="9">
        <f t="shared" si="8"/>
        <v>0</v>
      </c>
      <c r="H102" s="35"/>
      <c r="I102" s="8"/>
    </row>
    <row r="103" s="1" customFormat="1" customHeight="1" spans="1:9">
      <c r="A103" s="11" t="s">
        <v>83</v>
      </c>
      <c r="B103" s="15"/>
      <c r="C103" s="8"/>
      <c r="D103" s="16"/>
      <c r="E103" s="17"/>
      <c r="F103" s="23"/>
      <c r="G103" s="9">
        <f>SUM(G100:G102)</f>
        <v>0</v>
      </c>
      <c r="H103" s="25"/>
      <c r="I103" s="8"/>
    </row>
    <row r="104" s="1" customFormat="1" customHeight="1" spans="1:9">
      <c r="A104" s="4" t="s">
        <v>63</v>
      </c>
      <c r="B104" s="5"/>
      <c r="C104" s="4"/>
      <c r="D104" s="4"/>
      <c r="E104" s="6"/>
      <c r="F104" s="6"/>
      <c r="G104" s="6"/>
      <c r="H104" s="4"/>
      <c r="I104" s="4"/>
    </row>
    <row r="105" s="1" customFormat="1" customHeight="1" spans="1:9">
      <c r="A105" s="5" t="s">
        <v>64</v>
      </c>
      <c r="B105" s="5"/>
      <c r="C105" s="5"/>
      <c r="D105" s="8" t="s">
        <v>20</v>
      </c>
      <c r="E105" s="9"/>
      <c r="F105" s="9"/>
      <c r="G105" s="9"/>
      <c r="H105" s="8"/>
      <c r="I105" s="8"/>
    </row>
    <row r="106" s="1" customFormat="1" customHeight="1" spans="1:9">
      <c r="A106" s="5" t="s">
        <v>65</v>
      </c>
      <c r="B106" s="5"/>
      <c r="C106" s="5"/>
      <c r="D106" s="8" t="s">
        <v>194</v>
      </c>
      <c r="E106" s="9"/>
      <c r="F106" s="9"/>
      <c r="G106" s="9"/>
      <c r="H106" s="8"/>
      <c r="I106" s="8"/>
    </row>
    <row r="107" s="1" customFormat="1" customHeight="1" spans="1:9">
      <c r="A107" s="11" t="s">
        <v>67</v>
      </c>
      <c r="B107" s="12"/>
      <c r="C107" s="12"/>
      <c r="D107" s="12"/>
      <c r="E107" s="13"/>
      <c r="F107" s="13"/>
      <c r="G107" s="13"/>
      <c r="H107" s="12"/>
      <c r="I107" s="15"/>
    </row>
    <row r="108" s="1" customFormat="1" customHeight="1" spans="1:9">
      <c r="A108" s="5" t="s">
        <v>68</v>
      </c>
      <c r="B108" s="5" t="s">
        <v>69</v>
      </c>
      <c r="C108" s="5" t="s">
        <v>70</v>
      </c>
      <c r="D108" s="5" t="s">
        <v>71</v>
      </c>
      <c r="E108" s="6" t="s">
        <v>72</v>
      </c>
      <c r="F108" s="6" t="s">
        <v>73</v>
      </c>
      <c r="G108" s="6" t="s">
        <v>74</v>
      </c>
      <c r="H108" s="5" t="s">
        <v>75</v>
      </c>
      <c r="I108" s="5" t="s">
        <v>76</v>
      </c>
    </row>
    <row r="109" s="1" customFormat="1" customHeight="1" spans="1:9">
      <c r="A109" s="16">
        <v>1</v>
      </c>
      <c r="B109" s="30" t="s">
        <v>195</v>
      </c>
      <c r="C109" s="32" t="s">
        <v>196</v>
      </c>
      <c r="D109" s="16" t="s">
        <v>126</v>
      </c>
      <c r="E109" s="17">
        <v>5</v>
      </c>
      <c r="F109" s="21"/>
      <c r="G109" s="9">
        <f>E109*F109</f>
        <v>0</v>
      </c>
      <c r="H109" s="20" t="s">
        <v>197</v>
      </c>
      <c r="I109" s="5"/>
    </row>
    <row r="110" s="1" customFormat="1" customHeight="1" spans="1:9">
      <c r="A110" s="16">
        <v>2</v>
      </c>
      <c r="B110" s="30" t="s">
        <v>80</v>
      </c>
      <c r="C110" s="16" t="s">
        <v>81</v>
      </c>
      <c r="D110" s="16" t="s">
        <v>82</v>
      </c>
      <c r="E110" s="17">
        <v>0.375</v>
      </c>
      <c r="F110" s="21"/>
      <c r="G110" s="9">
        <f>E110*F110</f>
        <v>0</v>
      </c>
      <c r="H110" s="22"/>
      <c r="I110" s="5"/>
    </row>
    <row r="111" s="1" customFormat="1" customHeight="1" spans="1:9">
      <c r="A111" s="11" t="s">
        <v>83</v>
      </c>
      <c r="B111" s="15"/>
      <c r="C111" s="8"/>
      <c r="D111" s="16"/>
      <c r="E111" s="17"/>
      <c r="F111" s="23"/>
      <c r="G111" s="9">
        <f>SUM(G109:G110)</f>
        <v>0</v>
      </c>
      <c r="H111" s="25"/>
      <c r="I111" s="8"/>
    </row>
    <row r="112" s="1" customFormat="1" customHeight="1" spans="1:9">
      <c r="A112" s="4" t="s">
        <v>63</v>
      </c>
      <c r="B112" s="5"/>
      <c r="C112" s="4"/>
      <c r="D112" s="4"/>
      <c r="E112" s="6"/>
      <c r="F112" s="6"/>
      <c r="G112" s="6"/>
      <c r="H112" s="4"/>
      <c r="I112" s="4"/>
    </row>
    <row r="113" s="1" customFormat="1" customHeight="1" spans="1:9">
      <c r="A113" s="5" t="s">
        <v>64</v>
      </c>
      <c r="B113" s="5"/>
      <c r="C113" s="5"/>
      <c r="D113" s="8" t="s">
        <v>21</v>
      </c>
      <c r="E113" s="9"/>
      <c r="F113" s="9"/>
      <c r="G113" s="9"/>
      <c r="H113" s="8"/>
      <c r="I113" s="8"/>
    </row>
    <row r="114" s="1" customFormat="1" customHeight="1" spans="1:9">
      <c r="A114" s="5" t="s">
        <v>65</v>
      </c>
      <c r="B114" s="5"/>
      <c r="C114" s="5"/>
      <c r="D114" s="8" t="s">
        <v>198</v>
      </c>
      <c r="E114" s="9"/>
      <c r="F114" s="9"/>
      <c r="G114" s="9"/>
      <c r="H114" s="8"/>
      <c r="I114" s="8"/>
    </row>
    <row r="115" s="1" customFormat="1" customHeight="1" spans="1:9">
      <c r="A115" s="11" t="s">
        <v>67</v>
      </c>
      <c r="B115" s="12"/>
      <c r="C115" s="12"/>
      <c r="D115" s="12"/>
      <c r="E115" s="13"/>
      <c r="F115" s="13"/>
      <c r="G115" s="13"/>
      <c r="H115" s="12"/>
      <c r="I115" s="15"/>
    </row>
    <row r="116" s="1" customFormat="1" customHeight="1" spans="1:9">
      <c r="A116" s="5" t="s">
        <v>68</v>
      </c>
      <c r="B116" s="5" t="s">
        <v>69</v>
      </c>
      <c r="C116" s="5" t="s">
        <v>70</v>
      </c>
      <c r="D116" s="5" t="s">
        <v>71</v>
      </c>
      <c r="E116" s="6" t="s">
        <v>72</v>
      </c>
      <c r="F116" s="6" t="s">
        <v>73</v>
      </c>
      <c r="G116" s="6" t="s">
        <v>74</v>
      </c>
      <c r="H116" s="5" t="s">
        <v>75</v>
      </c>
      <c r="I116" s="5" t="s">
        <v>76</v>
      </c>
    </row>
    <row r="117" s="1" customFormat="1" customHeight="1" spans="1:9">
      <c r="A117" s="16">
        <v>1</v>
      </c>
      <c r="B117" s="16" t="s">
        <v>141</v>
      </c>
      <c r="C117" s="41"/>
      <c r="D117" s="16" t="s">
        <v>142</v>
      </c>
      <c r="E117" s="17">
        <v>0.2</v>
      </c>
      <c r="F117" s="23"/>
      <c r="G117" s="9">
        <f t="shared" ref="G117:G121" si="9">E117*F117</f>
        <v>0</v>
      </c>
      <c r="H117" s="22" t="s">
        <v>199</v>
      </c>
      <c r="I117" s="38" t="s">
        <v>200</v>
      </c>
    </row>
    <row r="118" s="1" customFormat="1" customHeight="1" spans="1:9">
      <c r="A118" s="16">
        <v>2</v>
      </c>
      <c r="B118" s="16" t="s">
        <v>144</v>
      </c>
      <c r="C118" s="8" t="s">
        <v>145</v>
      </c>
      <c r="D118" s="16" t="s">
        <v>146</v>
      </c>
      <c r="E118" s="23">
        <v>0.1</v>
      </c>
      <c r="F118" s="23"/>
      <c r="G118" s="9">
        <f t="shared" si="9"/>
        <v>0</v>
      </c>
      <c r="H118" s="22"/>
      <c r="I118" s="38" t="s">
        <v>201</v>
      </c>
    </row>
    <row r="119" s="1" customFormat="1" customHeight="1" spans="1:9">
      <c r="A119" s="16">
        <v>3</v>
      </c>
      <c r="B119" s="16" t="s">
        <v>151</v>
      </c>
      <c r="C119" s="8" t="s">
        <v>152</v>
      </c>
      <c r="D119" s="16" t="s">
        <v>150</v>
      </c>
      <c r="E119" s="23">
        <v>1</v>
      </c>
      <c r="F119" s="23"/>
      <c r="G119" s="9">
        <f t="shared" si="9"/>
        <v>0</v>
      </c>
      <c r="H119" s="22"/>
      <c r="I119" s="5"/>
    </row>
    <row r="120" s="1" customFormat="1" customHeight="1" spans="1:9">
      <c r="A120" s="16">
        <v>4</v>
      </c>
      <c r="B120" s="16" t="s">
        <v>128</v>
      </c>
      <c r="C120" s="41"/>
      <c r="D120" s="16" t="s">
        <v>129</v>
      </c>
      <c r="E120" s="23">
        <v>1</v>
      </c>
      <c r="F120" s="23"/>
      <c r="G120" s="9">
        <f t="shared" si="9"/>
        <v>0</v>
      </c>
      <c r="H120" s="22"/>
      <c r="I120" s="5"/>
    </row>
    <row r="121" s="1" customFormat="1" customHeight="1" spans="1:9">
      <c r="A121" s="16">
        <v>5</v>
      </c>
      <c r="B121" s="8" t="s">
        <v>80</v>
      </c>
      <c r="C121" s="16" t="s">
        <v>81</v>
      </c>
      <c r="D121" s="16" t="s">
        <v>82</v>
      </c>
      <c r="E121" s="9">
        <v>0.5</v>
      </c>
      <c r="F121" s="23"/>
      <c r="G121" s="9">
        <f t="shared" si="9"/>
        <v>0</v>
      </c>
      <c r="H121" s="22"/>
      <c r="I121" s="5"/>
    </row>
    <row r="122" s="1" customFormat="1" customHeight="1" spans="1:9">
      <c r="A122" s="11" t="s">
        <v>83</v>
      </c>
      <c r="B122" s="15"/>
      <c r="C122" s="8"/>
      <c r="D122" s="16"/>
      <c r="E122" s="17"/>
      <c r="F122" s="23"/>
      <c r="G122" s="9">
        <f>SUM(G117:G121)</f>
        <v>0</v>
      </c>
      <c r="H122" s="25"/>
      <c r="I122" s="8"/>
    </row>
    <row r="123" s="1" customFormat="1" customHeight="1" spans="1:9">
      <c r="A123" s="4" t="s">
        <v>63</v>
      </c>
      <c r="B123" s="5"/>
      <c r="C123" s="4"/>
      <c r="D123" s="4"/>
      <c r="E123" s="6"/>
      <c r="F123" s="6"/>
      <c r="G123" s="6"/>
      <c r="H123" s="4"/>
      <c r="I123" s="4"/>
    </row>
    <row r="124" s="1" customFormat="1" customHeight="1" spans="1:9">
      <c r="A124" s="5" t="s">
        <v>64</v>
      </c>
      <c r="B124" s="5"/>
      <c r="C124" s="5"/>
      <c r="D124" s="8" t="s">
        <v>22</v>
      </c>
      <c r="E124" s="9"/>
      <c r="F124" s="9"/>
      <c r="G124" s="9"/>
      <c r="H124" s="8"/>
      <c r="I124" s="8"/>
    </row>
    <row r="125" s="1" customFormat="1" customHeight="1" spans="1:9">
      <c r="A125" s="5" t="s">
        <v>65</v>
      </c>
      <c r="B125" s="5"/>
      <c r="C125" s="5"/>
      <c r="D125" s="8" t="s">
        <v>202</v>
      </c>
      <c r="E125" s="9"/>
      <c r="F125" s="9"/>
      <c r="G125" s="9"/>
      <c r="H125" s="8"/>
      <c r="I125" s="8"/>
    </row>
    <row r="126" s="1" customFormat="1" customHeight="1" spans="1:9">
      <c r="A126" s="11" t="s">
        <v>67</v>
      </c>
      <c r="B126" s="12"/>
      <c r="C126" s="12"/>
      <c r="D126" s="12"/>
      <c r="E126" s="13"/>
      <c r="F126" s="13"/>
      <c r="G126" s="13"/>
      <c r="H126" s="12"/>
      <c r="I126" s="15"/>
    </row>
    <row r="127" s="1" customFormat="1" customHeight="1" spans="1:9">
      <c r="A127" s="5" t="s">
        <v>68</v>
      </c>
      <c r="B127" s="5" t="s">
        <v>69</v>
      </c>
      <c r="C127" s="5" t="s">
        <v>70</v>
      </c>
      <c r="D127" s="5" t="s">
        <v>71</v>
      </c>
      <c r="E127" s="6" t="s">
        <v>72</v>
      </c>
      <c r="F127" s="6" t="s">
        <v>73</v>
      </c>
      <c r="G127" s="6" t="s">
        <v>74</v>
      </c>
      <c r="H127" s="5" t="s">
        <v>75</v>
      </c>
      <c r="I127" s="5" t="s">
        <v>76</v>
      </c>
    </row>
    <row r="128" s="1" customFormat="1" customHeight="1" spans="1:9">
      <c r="A128" s="8">
        <v>1</v>
      </c>
      <c r="B128" s="16" t="s">
        <v>203</v>
      </c>
      <c r="C128" s="8" t="s">
        <v>204</v>
      </c>
      <c r="D128" s="16" t="s">
        <v>114</v>
      </c>
      <c r="E128" s="23">
        <v>1</v>
      </c>
      <c r="F128" s="23"/>
      <c r="G128" s="9">
        <f t="shared" ref="G128:G131" si="10">E128*F128</f>
        <v>0</v>
      </c>
      <c r="H128" s="22" t="s">
        <v>205</v>
      </c>
      <c r="I128" s="8"/>
    </row>
    <row r="129" s="1" customFormat="1" customHeight="1" spans="1:9">
      <c r="A129" s="8">
        <v>2</v>
      </c>
      <c r="B129" s="16" t="s">
        <v>185</v>
      </c>
      <c r="C129" s="8"/>
      <c r="D129" s="16" t="s">
        <v>142</v>
      </c>
      <c r="E129" s="23">
        <v>2</v>
      </c>
      <c r="F129" s="23"/>
      <c r="G129" s="9">
        <f t="shared" si="10"/>
        <v>0</v>
      </c>
      <c r="H129" s="22"/>
      <c r="I129" s="8"/>
    </row>
    <row r="130" s="1" customFormat="1" customHeight="1" spans="1:9">
      <c r="A130" s="8">
        <v>3</v>
      </c>
      <c r="B130" s="16" t="s">
        <v>186</v>
      </c>
      <c r="C130" s="8"/>
      <c r="D130" s="16" t="s">
        <v>142</v>
      </c>
      <c r="E130" s="23">
        <v>6</v>
      </c>
      <c r="F130" s="23"/>
      <c r="G130" s="9">
        <f t="shared" si="10"/>
        <v>0</v>
      </c>
      <c r="H130" s="22"/>
      <c r="I130" s="5"/>
    </row>
    <row r="131" s="1" customFormat="1" customHeight="1" spans="1:9">
      <c r="A131" s="8">
        <v>4</v>
      </c>
      <c r="B131" s="8" t="s">
        <v>80</v>
      </c>
      <c r="C131" s="16" t="s">
        <v>81</v>
      </c>
      <c r="D131" s="16" t="s">
        <v>82</v>
      </c>
      <c r="E131" s="9">
        <v>1.5</v>
      </c>
      <c r="F131" s="23"/>
      <c r="G131" s="9">
        <f t="shared" si="10"/>
        <v>0</v>
      </c>
      <c r="H131" s="22"/>
      <c r="I131" s="5"/>
    </row>
    <row r="132" s="1" customFormat="1" customHeight="1" spans="1:9">
      <c r="A132" s="11" t="s">
        <v>83</v>
      </c>
      <c r="B132" s="15"/>
      <c r="C132" s="8"/>
      <c r="D132" s="16"/>
      <c r="E132" s="17"/>
      <c r="F132" s="23"/>
      <c r="G132" s="9">
        <f>SUM(G128:G131)</f>
        <v>0</v>
      </c>
      <c r="H132" s="25"/>
      <c r="I132" s="8"/>
    </row>
    <row r="133" s="1" customFormat="1" customHeight="1" spans="1:9">
      <c r="A133" s="4" t="s">
        <v>63</v>
      </c>
      <c r="B133" s="5"/>
      <c r="C133" s="4"/>
      <c r="D133" s="4"/>
      <c r="E133" s="6"/>
      <c r="F133" s="6"/>
      <c r="G133" s="6"/>
      <c r="H133" s="4"/>
      <c r="I133" s="4"/>
    </row>
    <row r="134" s="1" customFormat="1" customHeight="1" spans="1:9">
      <c r="A134" s="5" t="s">
        <v>64</v>
      </c>
      <c r="B134" s="5"/>
      <c r="C134" s="5"/>
      <c r="D134" s="8" t="s">
        <v>23</v>
      </c>
      <c r="E134" s="9"/>
      <c r="F134" s="9"/>
      <c r="G134" s="9"/>
      <c r="H134" s="8"/>
      <c r="I134" s="8"/>
    </row>
    <row r="135" s="1" customFormat="1" customHeight="1" spans="1:9">
      <c r="A135" s="5" t="s">
        <v>65</v>
      </c>
      <c r="B135" s="5"/>
      <c r="C135" s="5"/>
      <c r="D135" s="8" t="s">
        <v>206</v>
      </c>
      <c r="E135" s="9"/>
      <c r="F135" s="9"/>
      <c r="G135" s="9"/>
      <c r="H135" s="8"/>
      <c r="I135" s="8"/>
    </row>
    <row r="136" s="1" customFormat="1" customHeight="1" spans="1:9">
      <c r="A136" s="11" t="s">
        <v>67</v>
      </c>
      <c r="B136" s="12"/>
      <c r="C136" s="12"/>
      <c r="D136" s="12"/>
      <c r="E136" s="13"/>
      <c r="F136" s="13"/>
      <c r="G136" s="13"/>
      <c r="H136" s="12"/>
      <c r="I136" s="15"/>
    </row>
    <row r="137" s="1" customFormat="1" customHeight="1" spans="1:9">
      <c r="A137" s="5" t="s">
        <v>68</v>
      </c>
      <c r="B137" s="5" t="s">
        <v>69</v>
      </c>
      <c r="C137" s="5" t="s">
        <v>70</v>
      </c>
      <c r="D137" s="5" t="s">
        <v>71</v>
      </c>
      <c r="E137" s="6" t="s">
        <v>72</v>
      </c>
      <c r="F137" s="6" t="s">
        <v>73</v>
      </c>
      <c r="G137" s="6" t="s">
        <v>74</v>
      </c>
      <c r="H137" s="5" t="s">
        <v>75</v>
      </c>
      <c r="I137" s="5" t="s">
        <v>76</v>
      </c>
    </row>
    <row r="138" s="1" customFormat="1" customHeight="1" spans="1:9">
      <c r="A138" s="8">
        <v>1</v>
      </c>
      <c r="B138" s="16" t="s">
        <v>207</v>
      </c>
      <c r="C138" s="8" t="s">
        <v>208</v>
      </c>
      <c r="D138" s="16" t="s">
        <v>78</v>
      </c>
      <c r="E138" s="23">
        <v>20</v>
      </c>
      <c r="F138" s="23"/>
      <c r="G138" s="9">
        <f>E138*F138</f>
        <v>0</v>
      </c>
      <c r="H138" s="22" t="s">
        <v>209</v>
      </c>
      <c r="I138" s="8"/>
    </row>
    <row r="139" s="1" customFormat="1" customHeight="1" spans="1:9">
      <c r="A139" s="8">
        <v>2</v>
      </c>
      <c r="B139" s="8" t="s">
        <v>80</v>
      </c>
      <c r="C139" s="16" t="s">
        <v>81</v>
      </c>
      <c r="D139" s="16" t="s">
        <v>82</v>
      </c>
      <c r="E139" s="9">
        <v>1</v>
      </c>
      <c r="F139" s="23"/>
      <c r="G139" s="9">
        <f>E139*F139</f>
        <v>0</v>
      </c>
      <c r="H139" s="22"/>
      <c r="I139" s="8"/>
    </row>
    <row r="140" s="1" customFormat="1" customHeight="1" spans="1:9">
      <c r="A140" s="11" t="s">
        <v>83</v>
      </c>
      <c r="B140" s="15"/>
      <c r="C140" s="8"/>
      <c r="D140" s="16"/>
      <c r="E140" s="17"/>
      <c r="F140" s="23"/>
      <c r="G140" s="9">
        <f>SUM(G138:G139)</f>
        <v>0</v>
      </c>
      <c r="H140" s="25"/>
      <c r="I140" s="8"/>
    </row>
    <row r="141" s="1" customFormat="1" customHeight="1" spans="1:9">
      <c r="A141" s="4" t="s">
        <v>63</v>
      </c>
      <c r="B141" s="5"/>
      <c r="C141" s="4"/>
      <c r="D141" s="4"/>
      <c r="E141" s="6"/>
      <c r="F141" s="6"/>
      <c r="G141" s="6"/>
      <c r="H141" s="4"/>
      <c r="I141" s="4"/>
    </row>
    <row r="142" s="1" customFormat="1" customHeight="1" spans="1:9">
      <c r="A142" s="5" t="s">
        <v>64</v>
      </c>
      <c r="B142" s="5"/>
      <c r="C142" s="5"/>
      <c r="D142" s="8" t="s">
        <v>24</v>
      </c>
      <c r="E142" s="9"/>
      <c r="F142" s="9"/>
      <c r="G142" s="9"/>
      <c r="H142" s="8"/>
      <c r="I142" s="8"/>
    </row>
    <row r="143" s="1" customFormat="1" customHeight="1" spans="1:9">
      <c r="A143" s="5" t="s">
        <v>65</v>
      </c>
      <c r="B143" s="5"/>
      <c r="C143" s="5"/>
      <c r="D143" s="8" t="s">
        <v>210</v>
      </c>
      <c r="E143" s="9"/>
      <c r="F143" s="9"/>
      <c r="G143" s="9"/>
      <c r="H143" s="8"/>
      <c r="I143" s="8"/>
    </row>
    <row r="144" s="1" customFormat="1" customHeight="1" spans="1:9">
      <c r="A144" s="11" t="s">
        <v>67</v>
      </c>
      <c r="B144" s="12"/>
      <c r="C144" s="12"/>
      <c r="D144" s="12"/>
      <c r="E144" s="13"/>
      <c r="F144" s="13"/>
      <c r="G144" s="13"/>
      <c r="H144" s="12"/>
      <c r="I144" s="15"/>
    </row>
    <row r="145" s="1" customFormat="1" customHeight="1" spans="1:9">
      <c r="A145" s="5" t="s">
        <v>68</v>
      </c>
      <c r="B145" s="5" t="s">
        <v>69</v>
      </c>
      <c r="C145" s="5" t="s">
        <v>70</v>
      </c>
      <c r="D145" s="5" t="s">
        <v>71</v>
      </c>
      <c r="E145" s="6" t="s">
        <v>72</v>
      </c>
      <c r="F145" s="6" t="s">
        <v>73</v>
      </c>
      <c r="G145" s="6" t="s">
        <v>74</v>
      </c>
      <c r="H145" s="5" t="s">
        <v>75</v>
      </c>
      <c r="I145" s="5" t="s">
        <v>76</v>
      </c>
    </row>
    <row r="146" s="1" customFormat="1" ht="18" customHeight="1" spans="1:9">
      <c r="A146" s="8">
        <v>1</v>
      </c>
      <c r="B146" s="8" t="s">
        <v>107</v>
      </c>
      <c r="C146" s="40" t="s">
        <v>211</v>
      </c>
      <c r="D146" s="8" t="s">
        <v>88</v>
      </c>
      <c r="E146" s="8">
        <v>35</v>
      </c>
      <c r="F146" s="23"/>
      <c r="G146" s="9">
        <f t="shared" ref="G146:G158" si="11">E146*F146</f>
        <v>0</v>
      </c>
      <c r="H146" s="66" t="s">
        <v>212</v>
      </c>
      <c r="I146" s="8"/>
    </row>
    <row r="147" s="1" customFormat="1" ht="18" customHeight="1" spans="1:9">
      <c r="A147" s="8">
        <v>2</v>
      </c>
      <c r="B147" s="8" t="s">
        <v>213</v>
      </c>
      <c r="C147" s="40" t="s">
        <v>214</v>
      </c>
      <c r="D147" s="8" t="s">
        <v>88</v>
      </c>
      <c r="E147" s="8">
        <v>10</v>
      </c>
      <c r="F147" s="23"/>
      <c r="G147" s="9">
        <f t="shared" si="11"/>
        <v>0</v>
      </c>
      <c r="H147" s="35"/>
      <c r="I147" s="8"/>
    </row>
    <row r="148" s="1" customFormat="1" ht="18" customHeight="1" spans="1:9">
      <c r="A148" s="8">
        <v>3</v>
      </c>
      <c r="B148" s="30" t="s">
        <v>215</v>
      </c>
      <c r="C148" s="32" t="s">
        <v>216</v>
      </c>
      <c r="D148" s="16" t="s">
        <v>88</v>
      </c>
      <c r="E148" s="17">
        <v>20</v>
      </c>
      <c r="F148" s="23"/>
      <c r="G148" s="9">
        <f t="shared" si="11"/>
        <v>0</v>
      </c>
      <c r="H148" s="35"/>
      <c r="I148" s="8"/>
    </row>
    <row r="149" s="1" customFormat="1" ht="18" customHeight="1" spans="1:9">
      <c r="A149" s="8">
        <v>4</v>
      </c>
      <c r="B149" s="8" t="s">
        <v>217</v>
      </c>
      <c r="C149" s="40"/>
      <c r="D149" s="8" t="s">
        <v>78</v>
      </c>
      <c r="E149" s="8">
        <v>1</v>
      </c>
      <c r="F149" s="23"/>
      <c r="G149" s="9">
        <f t="shared" si="11"/>
        <v>0</v>
      </c>
      <c r="H149" s="35"/>
      <c r="I149" s="8"/>
    </row>
    <row r="150" s="1" customFormat="1" ht="18" customHeight="1" spans="1:9">
      <c r="A150" s="8">
        <v>5</v>
      </c>
      <c r="B150" s="30" t="s">
        <v>218</v>
      </c>
      <c r="C150" s="40"/>
      <c r="D150" s="23" t="s">
        <v>78</v>
      </c>
      <c r="E150" s="23">
        <v>2</v>
      </c>
      <c r="F150" s="23"/>
      <c r="G150" s="9">
        <f t="shared" si="11"/>
        <v>0</v>
      </c>
      <c r="H150" s="35"/>
      <c r="I150" s="8"/>
    </row>
    <row r="151" s="1" customFormat="1" ht="18" customHeight="1" spans="1:9">
      <c r="A151" s="8">
        <v>6</v>
      </c>
      <c r="B151" s="30" t="s">
        <v>219</v>
      </c>
      <c r="C151" s="40"/>
      <c r="D151" s="23" t="s">
        <v>78</v>
      </c>
      <c r="E151" s="23">
        <v>3</v>
      </c>
      <c r="F151" s="23"/>
      <c r="G151" s="9">
        <f t="shared" si="11"/>
        <v>0</v>
      </c>
      <c r="H151" s="35"/>
      <c r="I151" s="8"/>
    </row>
    <row r="152" s="1" customFormat="1" ht="18" customHeight="1" spans="1:9">
      <c r="A152" s="8">
        <v>7</v>
      </c>
      <c r="B152" s="16" t="s">
        <v>220</v>
      </c>
      <c r="C152" s="32">
        <v>240</v>
      </c>
      <c r="D152" s="16" t="s">
        <v>221</v>
      </c>
      <c r="E152" s="17">
        <v>4</v>
      </c>
      <c r="F152" s="23"/>
      <c r="G152" s="9">
        <f t="shared" si="11"/>
        <v>0</v>
      </c>
      <c r="H152" s="35"/>
      <c r="I152" s="8"/>
    </row>
    <row r="153" s="1" customFormat="1" ht="18" customHeight="1" spans="1:9">
      <c r="A153" s="8">
        <v>8</v>
      </c>
      <c r="B153" s="16" t="s">
        <v>141</v>
      </c>
      <c r="C153" s="8"/>
      <c r="D153" s="16" t="s">
        <v>142</v>
      </c>
      <c r="E153" s="23">
        <v>0.8</v>
      </c>
      <c r="F153" s="23"/>
      <c r="G153" s="9">
        <f t="shared" si="11"/>
        <v>0</v>
      </c>
      <c r="H153" s="35"/>
      <c r="I153" s="8"/>
    </row>
    <row r="154" s="1" customFormat="1" ht="18" customHeight="1" spans="1:9">
      <c r="A154" s="8">
        <v>9</v>
      </c>
      <c r="B154" s="16" t="s">
        <v>144</v>
      </c>
      <c r="C154" s="8" t="s">
        <v>222</v>
      </c>
      <c r="D154" s="16" t="s">
        <v>146</v>
      </c>
      <c r="E154" s="23">
        <v>1</v>
      </c>
      <c r="F154" s="23"/>
      <c r="G154" s="9">
        <f t="shared" si="11"/>
        <v>0</v>
      </c>
      <c r="H154" s="35"/>
      <c r="I154" s="38" t="s">
        <v>223</v>
      </c>
    </row>
    <row r="155" s="1" customFormat="1" ht="18" customHeight="1" spans="1:9">
      <c r="A155" s="8">
        <v>10</v>
      </c>
      <c r="B155" s="16" t="s">
        <v>148</v>
      </c>
      <c r="C155" s="32" t="s">
        <v>149</v>
      </c>
      <c r="D155" s="16" t="s">
        <v>150</v>
      </c>
      <c r="E155" s="23">
        <v>1</v>
      </c>
      <c r="F155" s="23"/>
      <c r="G155" s="9">
        <f t="shared" si="11"/>
        <v>0</v>
      </c>
      <c r="H155" s="35"/>
      <c r="I155" s="38" t="s">
        <v>224</v>
      </c>
    </row>
    <row r="156" s="1" customFormat="1" ht="18" customHeight="1" spans="1:9">
      <c r="A156" s="8">
        <v>11</v>
      </c>
      <c r="B156" s="16" t="s">
        <v>151</v>
      </c>
      <c r="C156" s="32" t="s">
        <v>152</v>
      </c>
      <c r="D156" s="16" t="s">
        <v>150</v>
      </c>
      <c r="E156" s="23">
        <v>1</v>
      </c>
      <c r="F156" s="23"/>
      <c r="G156" s="9">
        <f t="shared" si="11"/>
        <v>0</v>
      </c>
      <c r="H156" s="35"/>
      <c r="I156" s="8"/>
    </row>
    <row r="157" s="1" customFormat="1" ht="18" customHeight="1" spans="1:9">
      <c r="A157" s="8">
        <v>12</v>
      </c>
      <c r="B157" s="30" t="s">
        <v>128</v>
      </c>
      <c r="C157" s="68"/>
      <c r="D157" s="16" t="s">
        <v>129</v>
      </c>
      <c r="E157" s="23">
        <v>1</v>
      </c>
      <c r="F157" s="23"/>
      <c r="G157" s="9">
        <f t="shared" si="11"/>
        <v>0</v>
      </c>
      <c r="H157" s="35"/>
      <c r="I157" s="8"/>
    </row>
    <row r="158" s="1" customFormat="1" ht="18" customHeight="1" spans="1:9">
      <c r="A158" s="8">
        <v>13</v>
      </c>
      <c r="B158" s="30" t="s">
        <v>80</v>
      </c>
      <c r="C158" s="16" t="s">
        <v>81</v>
      </c>
      <c r="D158" s="16" t="s">
        <v>82</v>
      </c>
      <c r="E158" s="23">
        <v>4</v>
      </c>
      <c r="F158" s="23"/>
      <c r="G158" s="9">
        <f t="shared" si="11"/>
        <v>0</v>
      </c>
      <c r="H158" s="35"/>
      <c r="I158" s="8"/>
    </row>
    <row r="159" s="1" customFormat="1" ht="18" customHeight="1" spans="1:9">
      <c r="A159" s="11" t="s">
        <v>83</v>
      </c>
      <c r="B159" s="15"/>
      <c r="C159" s="8"/>
      <c r="D159" s="16"/>
      <c r="E159" s="17"/>
      <c r="F159" s="23"/>
      <c r="G159" s="9">
        <f>SUM(G146:G158)</f>
        <v>0</v>
      </c>
      <c r="H159" s="25"/>
      <c r="I159" s="8"/>
    </row>
    <row r="160" s="1" customFormat="1" customHeight="1" spans="1:9">
      <c r="A160" s="4" t="s">
        <v>63</v>
      </c>
      <c r="B160" s="5"/>
      <c r="C160" s="4"/>
      <c r="D160" s="4"/>
      <c r="E160" s="6"/>
      <c r="F160" s="6"/>
      <c r="G160" s="6"/>
      <c r="H160" s="4"/>
      <c r="I160" s="4"/>
    </row>
    <row r="161" s="1" customFormat="1" customHeight="1" spans="1:9">
      <c r="A161" s="5" t="s">
        <v>64</v>
      </c>
      <c r="B161" s="5"/>
      <c r="C161" s="5"/>
      <c r="D161" s="8" t="s">
        <v>25</v>
      </c>
      <c r="E161" s="9"/>
      <c r="F161" s="9"/>
      <c r="G161" s="9"/>
      <c r="H161" s="8"/>
      <c r="I161" s="8"/>
    </row>
    <row r="162" s="1" customFormat="1" customHeight="1" spans="1:9">
      <c r="A162" s="5" t="s">
        <v>65</v>
      </c>
      <c r="B162" s="5"/>
      <c r="C162" s="5"/>
      <c r="D162" s="8" t="s">
        <v>225</v>
      </c>
      <c r="E162" s="9"/>
      <c r="F162" s="9"/>
      <c r="G162" s="9"/>
      <c r="H162" s="8"/>
      <c r="I162" s="8"/>
    </row>
    <row r="163" s="1" customFormat="1" customHeight="1" spans="1:9">
      <c r="A163" s="11" t="s">
        <v>67</v>
      </c>
      <c r="B163" s="12"/>
      <c r="C163" s="12"/>
      <c r="D163" s="12"/>
      <c r="E163" s="13"/>
      <c r="F163" s="13"/>
      <c r="G163" s="13"/>
      <c r="H163" s="12"/>
      <c r="I163" s="15"/>
    </row>
    <row r="164" s="1" customFormat="1" customHeight="1" spans="1:9">
      <c r="A164" s="5" t="s">
        <v>68</v>
      </c>
      <c r="B164" s="5" t="s">
        <v>69</v>
      </c>
      <c r="C164" s="5" t="s">
        <v>70</v>
      </c>
      <c r="D164" s="5" t="s">
        <v>71</v>
      </c>
      <c r="E164" s="6" t="s">
        <v>72</v>
      </c>
      <c r="F164" s="6" t="s">
        <v>73</v>
      </c>
      <c r="G164" s="6" t="s">
        <v>74</v>
      </c>
      <c r="H164" s="5" t="s">
        <v>75</v>
      </c>
      <c r="I164" s="5" t="s">
        <v>76</v>
      </c>
    </row>
    <row r="165" s="1" customFormat="1" ht="44" customHeight="1" spans="1:9">
      <c r="A165" s="8">
        <v>1</v>
      </c>
      <c r="B165" s="8" t="s">
        <v>80</v>
      </c>
      <c r="C165" s="16" t="s">
        <v>81</v>
      </c>
      <c r="D165" s="16" t="s">
        <v>82</v>
      </c>
      <c r="E165" s="9">
        <v>2</v>
      </c>
      <c r="F165" s="23"/>
      <c r="G165" s="9">
        <f>E165*F165</f>
        <v>0</v>
      </c>
      <c r="H165" s="22" t="s">
        <v>226</v>
      </c>
      <c r="I165" s="37" t="s">
        <v>227</v>
      </c>
    </row>
    <row r="166" s="1" customFormat="1" customHeight="1" spans="1:9">
      <c r="A166" s="11" t="s">
        <v>83</v>
      </c>
      <c r="B166" s="15"/>
      <c r="C166" s="8"/>
      <c r="D166" s="16"/>
      <c r="E166" s="17"/>
      <c r="F166" s="23"/>
      <c r="G166" s="9">
        <f>SUM(G165:G165)</f>
        <v>0</v>
      </c>
      <c r="H166" s="25"/>
      <c r="I166" s="8"/>
    </row>
    <row r="167" s="1" customFormat="1" customHeight="1" spans="1:9">
      <c r="A167" s="4" t="s">
        <v>63</v>
      </c>
      <c r="B167" s="5"/>
      <c r="C167" s="4"/>
      <c r="D167" s="4"/>
      <c r="E167" s="6"/>
      <c r="F167" s="6"/>
      <c r="G167" s="6"/>
      <c r="H167" s="4"/>
      <c r="I167" s="4"/>
    </row>
    <row r="168" s="1" customFormat="1" customHeight="1" spans="1:9">
      <c r="A168" s="5" t="s">
        <v>64</v>
      </c>
      <c r="B168" s="5"/>
      <c r="C168" s="5"/>
      <c r="D168" s="8" t="s">
        <v>26</v>
      </c>
      <c r="E168" s="9"/>
      <c r="F168" s="9"/>
      <c r="G168" s="9"/>
      <c r="H168" s="8"/>
      <c r="I168" s="8"/>
    </row>
    <row r="169" s="1" customFormat="1" customHeight="1" spans="1:9">
      <c r="A169" s="5" t="s">
        <v>65</v>
      </c>
      <c r="B169" s="5"/>
      <c r="C169" s="5"/>
      <c r="D169" s="68" t="s">
        <v>228</v>
      </c>
      <c r="E169" s="69"/>
      <c r="F169" s="69"/>
      <c r="G169" s="69"/>
      <c r="H169" s="69"/>
      <c r="I169" s="24"/>
    </row>
    <row r="170" s="1" customFormat="1" customHeight="1" spans="1:9">
      <c r="A170" s="11" t="s">
        <v>67</v>
      </c>
      <c r="B170" s="12"/>
      <c r="C170" s="12"/>
      <c r="D170" s="12"/>
      <c r="E170" s="13"/>
      <c r="F170" s="13"/>
      <c r="G170" s="13"/>
      <c r="H170" s="12"/>
      <c r="I170" s="15"/>
    </row>
    <row r="171" s="1" customFormat="1" customHeight="1" spans="1:9">
      <c r="A171" s="5" t="s">
        <v>68</v>
      </c>
      <c r="B171" s="5" t="s">
        <v>69</v>
      </c>
      <c r="C171" s="5" t="s">
        <v>70</v>
      </c>
      <c r="D171" s="5" t="s">
        <v>71</v>
      </c>
      <c r="E171" s="6" t="s">
        <v>72</v>
      </c>
      <c r="F171" s="6" t="s">
        <v>73</v>
      </c>
      <c r="G171" s="6" t="s">
        <v>74</v>
      </c>
      <c r="H171" s="5" t="s">
        <v>75</v>
      </c>
      <c r="I171" s="5" t="s">
        <v>76</v>
      </c>
    </row>
    <row r="172" s="1" customFormat="1" customHeight="1" spans="1:9">
      <c r="A172" s="8">
        <v>1</v>
      </c>
      <c r="B172" s="8" t="s">
        <v>229</v>
      </c>
      <c r="C172" s="8" t="s">
        <v>230</v>
      </c>
      <c r="D172" s="8" t="s">
        <v>78</v>
      </c>
      <c r="E172" s="9">
        <v>6</v>
      </c>
      <c r="F172" s="9"/>
      <c r="G172" s="9">
        <f t="shared" ref="G172:G178" si="12">E172*F172</f>
        <v>0</v>
      </c>
      <c r="H172" s="22" t="s">
        <v>231</v>
      </c>
      <c r="I172" s="8"/>
    </row>
    <row r="173" s="1" customFormat="1" customHeight="1" spans="1:9">
      <c r="A173" s="8">
        <v>2</v>
      </c>
      <c r="B173" s="8" t="s">
        <v>133</v>
      </c>
      <c r="C173" s="8" t="s">
        <v>230</v>
      </c>
      <c r="D173" s="8" t="s">
        <v>78</v>
      </c>
      <c r="E173" s="9">
        <v>5</v>
      </c>
      <c r="F173" s="9"/>
      <c r="G173" s="9">
        <f t="shared" si="12"/>
        <v>0</v>
      </c>
      <c r="H173" s="22"/>
      <c r="I173" s="8"/>
    </row>
    <row r="174" s="1" customFormat="1" customHeight="1" spans="1:9">
      <c r="A174" s="8">
        <v>3</v>
      </c>
      <c r="B174" s="8" t="s">
        <v>232</v>
      </c>
      <c r="C174" s="8" t="s">
        <v>233</v>
      </c>
      <c r="D174" s="8" t="s">
        <v>78</v>
      </c>
      <c r="E174" s="9">
        <v>1</v>
      </c>
      <c r="F174" s="9"/>
      <c r="G174" s="9">
        <f t="shared" si="12"/>
        <v>0</v>
      </c>
      <c r="H174" s="22"/>
      <c r="I174" s="8"/>
    </row>
    <row r="175" s="1" customFormat="1" customHeight="1" spans="1:9">
      <c r="A175" s="8">
        <v>4</v>
      </c>
      <c r="B175" s="32" t="s">
        <v>234</v>
      </c>
      <c r="C175" s="8" t="s">
        <v>230</v>
      </c>
      <c r="D175" s="8" t="s">
        <v>78</v>
      </c>
      <c r="E175" s="9">
        <v>1</v>
      </c>
      <c r="F175" s="9"/>
      <c r="G175" s="9">
        <f t="shared" si="12"/>
        <v>0</v>
      </c>
      <c r="H175" s="22"/>
      <c r="I175" s="8"/>
    </row>
    <row r="176" s="1" customFormat="1" customHeight="1" spans="1:9">
      <c r="A176" s="8">
        <v>5</v>
      </c>
      <c r="B176" s="8" t="s">
        <v>135</v>
      </c>
      <c r="C176" s="8"/>
      <c r="D176" s="8" t="s">
        <v>137</v>
      </c>
      <c r="E176" s="9">
        <v>1</v>
      </c>
      <c r="F176" s="9"/>
      <c r="G176" s="9">
        <f t="shared" si="12"/>
        <v>0</v>
      </c>
      <c r="H176" s="22"/>
      <c r="I176" s="8"/>
    </row>
    <row r="177" s="1" customFormat="1" customHeight="1" spans="1:9">
      <c r="A177" s="8">
        <v>6</v>
      </c>
      <c r="B177" s="8" t="s">
        <v>128</v>
      </c>
      <c r="C177" s="8"/>
      <c r="D177" s="8" t="s">
        <v>129</v>
      </c>
      <c r="E177" s="9">
        <v>1</v>
      </c>
      <c r="F177" s="9"/>
      <c r="G177" s="9">
        <f t="shared" si="12"/>
        <v>0</v>
      </c>
      <c r="H177" s="22"/>
      <c r="I177" s="8"/>
    </row>
    <row r="178" s="1" customFormat="1" customHeight="1" spans="1:9">
      <c r="A178" s="8">
        <v>7</v>
      </c>
      <c r="B178" s="8" t="s">
        <v>80</v>
      </c>
      <c r="C178" s="16" t="s">
        <v>81</v>
      </c>
      <c r="D178" s="16" t="s">
        <v>82</v>
      </c>
      <c r="E178" s="9">
        <v>3</v>
      </c>
      <c r="F178" s="23"/>
      <c r="G178" s="9">
        <f t="shared" si="12"/>
        <v>0</v>
      </c>
      <c r="H178" s="22"/>
      <c r="I178" s="5"/>
    </row>
    <row r="179" s="1" customFormat="1" customHeight="1" spans="1:9">
      <c r="A179" s="11" t="s">
        <v>83</v>
      </c>
      <c r="B179" s="15"/>
      <c r="C179" s="8"/>
      <c r="D179" s="16"/>
      <c r="E179" s="17"/>
      <c r="F179" s="23"/>
      <c r="G179" s="9">
        <f>SUM(G172:G178)</f>
        <v>0</v>
      </c>
      <c r="H179" s="25"/>
      <c r="I179" s="8"/>
    </row>
    <row r="180" s="1" customFormat="1" customHeight="1" spans="1:9">
      <c r="A180" s="4" t="s">
        <v>63</v>
      </c>
      <c r="B180" s="5"/>
      <c r="C180" s="4"/>
      <c r="D180" s="4"/>
      <c r="E180" s="6"/>
      <c r="F180" s="6"/>
      <c r="G180" s="6"/>
      <c r="H180" s="4"/>
      <c r="I180" s="4"/>
    </row>
    <row r="181" s="1" customFormat="1" customHeight="1" spans="1:9">
      <c r="A181" s="5" t="s">
        <v>64</v>
      </c>
      <c r="B181" s="5"/>
      <c r="C181" s="5"/>
      <c r="D181" s="8" t="s">
        <v>27</v>
      </c>
      <c r="E181" s="9"/>
      <c r="F181" s="9"/>
      <c r="G181" s="9"/>
      <c r="H181" s="8"/>
      <c r="I181" s="8"/>
    </row>
    <row r="182" s="1" customFormat="1" customHeight="1" spans="1:9">
      <c r="A182" s="5" t="s">
        <v>65</v>
      </c>
      <c r="B182" s="5"/>
      <c r="C182" s="5"/>
      <c r="D182" s="68" t="s">
        <v>235</v>
      </c>
      <c r="E182" s="69"/>
      <c r="F182" s="69"/>
      <c r="G182" s="69"/>
      <c r="H182" s="69"/>
      <c r="I182" s="24"/>
    </row>
    <row r="183" s="1" customFormat="1" customHeight="1" spans="1:9">
      <c r="A183" s="11" t="s">
        <v>67</v>
      </c>
      <c r="B183" s="12"/>
      <c r="C183" s="12"/>
      <c r="D183" s="12"/>
      <c r="E183" s="13"/>
      <c r="F183" s="13"/>
      <c r="G183" s="13"/>
      <c r="H183" s="12"/>
      <c r="I183" s="15"/>
    </row>
    <row r="184" s="1" customFormat="1" customHeight="1" spans="1:9">
      <c r="A184" s="5" t="s">
        <v>68</v>
      </c>
      <c r="B184" s="5" t="s">
        <v>69</v>
      </c>
      <c r="C184" s="5" t="s">
        <v>70</v>
      </c>
      <c r="D184" s="5" t="s">
        <v>71</v>
      </c>
      <c r="E184" s="6" t="s">
        <v>72</v>
      </c>
      <c r="F184" s="6" t="s">
        <v>73</v>
      </c>
      <c r="G184" s="6" t="s">
        <v>74</v>
      </c>
      <c r="H184" s="5" t="s">
        <v>75</v>
      </c>
      <c r="I184" s="5" t="s">
        <v>76</v>
      </c>
    </row>
    <row r="185" s="1" customFormat="1" ht="51" customHeight="1" spans="1:9">
      <c r="A185" s="8">
        <v>1</v>
      </c>
      <c r="B185" s="8" t="s">
        <v>80</v>
      </c>
      <c r="C185" s="16" t="s">
        <v>81</v>
      </c>
      <c r="D185" s="16" t="s">
        <v>82</v>
      </c>
      <c r="E185" s="9">
        <v>6</v>
      </c>
      <c r="F185" s="23"/>
      <c r="G185" s="9">
        <f>E185*F185</f>
        <v>0</v>
      </c>
      <c r="H185" s="22" t="s">
        <v>236</v>
      </c>
      <c r="I185" s="38" t="s">
        <v>237</v>
      </c>
    </row>
    <row r="186" s="1" customFormat="1" ht="51" customHeight="1" spans="1:9">
      <c r="A186" s="8">
        <v>2</v>
      </c>
      <c r="B186" s="24" t="s">
        <v>128</v>
      </c>
      <c r="C186" s="8"/>
      <c r="D186" s="16" t="s">
        <v>129</v>
      </c>
      <c r="E186" s="9">
        <v>1</v>
      </c>
      <c r="F186" s="23"/>
      <c r="G186" s="9">
        <f>E186*F186</f>
        <v>0</v>
      </c>
      <c r="H186" s="22"/>
      <c r="I186" s="8"/>
    </row>
    <row r="187" s="1" customFormat="1" customHeight="1" spans="1:9">
      <c r="A187" s="11" t="s">
        <v>83</v>
      </c>
      <c r="B187" s="15"/>
      <c r="C187" s="8"/>
      <c r="D187" s="16"/>
      <c r="E187" s="17"/>
      <c r="F187" s="23"/>
      <c r="G187" s="9">
        <f>SUM(G185:G186)</f>
        <v>0</v>
      </c>
      <c r="H187" s="25"/>
      <c r="I187" s="8"/>
    </row>
    <row r="188" s="1" customFormat="1" customHeight="1" spans="1:9">
      <c r="A188" s="4" t="s">
        <v>63</v>
      </c>
      <c r="B188" s="5"/>
      <c r="C188" s="4"/>
      <c r="D188" s="4"/>
      <c r="E188" s="6"/>
      <c r="F188" s="6"/>
      <c r="G188" s="6"/>
      <c r="H188" s="4"/>
      <c r="I188" s="4"/>
    </row>
    <row r="189" s="1" customFormat="1" customHeight="1" spans="1:9">
      <c r="A189" s="5" t="s">
        <v>64</v>
      </c>
      <c r="B189" s="5"/>
      <c r="C189" s="5"/>
      <c r="D189" s="8" t="s">
        <v>28</v>
      </c>
      <c r="E189" s="9"/>
      <c r="F189" s="9"/>
      <c r="G189" s="9"/>
      <c r="H189" s="8"/>
      <c r="I189" s="8"/>
    </row>
    <row r="190" s="1" customFormat="1" customHeight="1" spans="1:9">
      <c r="A190" s="5" t="s">
        <v>65</v>
      </c>
      <c r="B190" s="5"/>
      <c r="C190" s="5"/>
      <c r="D190" s="68" t="s">
        <v>238</v>
      </c>
      <c r="E190" s="69"/>
      <c r="F190" s="69"/>
      <c r="G190" s="69"/>
      <c r="H190" s="69"/>
      <c r="I190" s="24"/>
    </row>
    <row r="191" s="1" customFormat="1" customHeight="1" spans="1:9">
      <c r="A191" s="11" t="s">
        <v>67</v>
      </c>
      <c r="B191" s="12"/>
      <c r="C191" s="12"/>
      <c r="D191" s="12"/>
      <c r="E191" s="13"/>
      <c r="F191" s="13"/>
      <c r="G191" s="13"/>
      <c r="H191" s="12"/>
      <c r="I191" s="15"/>
    </row>
    <row r="192" s="1" customFormat="1" customHeight="1" spans="1:9">
      <c r="A192" s="5" t="s">
        <v>68</v>
      </c>
      <c r="B192" s="5" t="s">
        <v>69</v>
      </c>
      <c r="C192" s="5" t="s">
        <v>70</v>
      </c>
      <c r="D192" s="5" t="s">
        <v>71</v>
      </c>
      <c r="E192" s="6" t="s">
        <v>72</v>
      </c>
      <c r="F192" s="6" t="s">
        <v>73</v>
      </c>
      <c r="G192" s="6" t="s">
        <v>74</v>
      </c>
      <c r="H192" s="5" t="s">
        <v>75</v>
      </c>
      <c r="I192" s="5" t="s">
        <v>76</v>
      </c>
    </row>
    <row r="193" s="1" customFormat="1" ht="51" customHeight="1" spans="1:9">
      <c r="A193" s="8">
        <v>1</v>
      </c>
      <c r="B193" s="8" t="s">
        <v>239</v>
      </c>
      <c r="C193" s="8"/>
      <c r="D193" s="32" t="s">
        <v>240</v>
      </c>
      <c r="E193" s="9">
        <v>1</v>
      </c>
      <c r="F193" s="9"/>
      <c r="G193" s="9">
        <f t="shared" ref="G193:G195" si="13">E193*F193</f>
        <v>0</v>
      </c>
      <c r="H193" s="22" t="s">
        <v>241</v>
      </c>
      <c r="I193" s="8"/>
    </row>
    <row r="194" s="1" customFormat="1" ht="51" customHeight="1" spans="1:9">
      <c r="A194" s="8">
        <v>2</v>
      </c>
      <c r="B194" s="24" t="s">
        <v>242</v>
      </c>
      <c r="C194" s="8"/>
      <c r="D194" s="16" t="s">
        <v>243</v>
      </c>
      <c r="E194" s="9">
        <v>1</v>
      </c>
      <c r="F194" s="23"/>
      <c r="G194" s="9">
        <f t="shared" si="13"/>
        <v>0</v>
      </c>
      <c r="H194" s="22"/>
      <c r="I194" s="8"/>
    </row>
    <row r="195" s="1" customFormat="1" ht="51" customHeight="1" spans="1:9">
      <c r="A195" s="8">
        <v>3</v>
      </c>
      <c r="B195" s="8" t="s">
        <v>80</v>
      </c>
      <c r="C195" s="16" t="s">
        <v>81</v>
      </c>
      <c r="D195" s="16" t="s">
        <v>82</v>
      </c>
      <c r="E195" s="9">
        <v>4</v>
      </c>
      <c r="F195" s="23"/>
      <c r="G195" s="9">
        <f t="shared" si="13"/>
        <v>0</v>
      </c>
      <c r="H195" s="22"/>
      <c r="I195" s="8"/>
    </row>
    <row r="196" s="1" customFormat="1" customHeight="1" spans="1:9">
      <c r="A196" s="11" t="s">
        <v>83</v>
      </c>
      <c r="B196" s="15"/>
      <c r="C196" s="8"/>
      <c r="D196" s="16"/>
      <c r="E196" s="17"/>
      <c r="F196" s="23"/>
      <c r="G196" s="9">
        <f>SUM(G193:G195)</f>
        <v>0</v>
      </c>
      <c r="H196" s="25"/>
      <c r="I196" s="8"/>
    </row>
    <row r="197" s="1" customFormat="1" customHeight="1" spans="1:9">
      <c r="A197" s="4" t="s">
        <v>63</v>
      </c>
      <c r="B197" s="5"/>
      <c r="C197" s="4"/>
      <c r="D197" s="4"/>
      <c r="E197" s="6"/>
      <c r="F197" s="6"/>
      <c r="G197" s="6"/>
      <c r="H197" s="4"/>
      <c r="I197" s="4"/>
    </row>
    <row r="198" s="1" customFormat="1" customHeight="1" spans="1:9">
      <c r="A198" s="5" t="s">
        <v>64</v>
      </c>
      <c r="B198" s="5"/>
      <c r="C198" s="5"/>
      <c r="D198" s="8" t="s">
        <v>29</v>
      </c>
      <c r="E198" s="9"/>
      <c r="F198" s="9"/>
      <c r="G198" s="9"/>
      <c r="H198" s="8"/>
      <c r="I198" s="8"/>
    </row>
    <row r="199" s="1" customFormat="1" customHeight="1" spans="1:9">
      <c r="A199" s="5" t="s">
        <v>65</v>
      </c>
      <c r="B199" s="5"/>
      <c r="C199" s="5"/>
      <c r="D199" s="68" t="s">
        <v>244</v>
      </c>
      <c r="E199" s="69"/>
      <c r="F199" s="69"/>
      <c r="G199" s="69"/>
      <c r="H199" s="69"/>
      <c r="I199" s="24"/>
    </row>
    <row r="200" s="1" customFormat="1" customHeight="1" spans="1:9">
      <c r="A200" s="11" t="s">
        <v>67</v>
      </c>
      <c r="B200" s="12"/>
      <c r="C200" s="12"/>
      <c r="D200" s="12"/>
      <c r="E200" s="13"/>
      <c r="F200" s="13"/>
      <c r="G200" s="13"/>
      <c r="H200" s="12"/>
      <c r="I200" s="15"/>
    </row>
    <row r="201" s="1" customFormat="1" customHeight="1" spans="1:9">
      <c r="A201" s="5" t="s">
        <v>68</v>
      </c>
      <c r="B201" s="5" t="s">
        <v>69</v>
      </c>
      <c r="C201" s="5" t="s">
        <v>70</v>
      </c>
      <c r="D201" s="5" t="s">
        <v>71</v>
      </c>
      <c r="E201" s="6" t="s">
        <v>72</v>
      </c>
      <c r="F201" s="6" t="s">
        <v>73</v>
      </c>
      <c r="G201" s="6" t="s">
        <v>74</v>
      </c>
      <c r="H201" s="5" t="s">
        <v>75</v>
      </c>
      <c r="I201" s="5" t="s">
        <v>76</v>
      </c>
    </row>
    <row r="202" s="1" customFormat="1" customHeight="1" spans="1:9">
      <c r="A202" s="8">
        <v>1</v>
      </c>
      <c r="B202" s="16" t="s">
        <v>185</v>
      </c>
      <c r="C202" s="32"/>
      <c r="D202" s="16" t="s">
        <v>142</v>
      </c>
      <c r="E202" s="17">
        <v>4</v>
      </c>
      <c r="F202" s="21"/>
      <c r="G202" s="9">
        <f t="shared" ref="G202:G206" si="14">E202*F202</f>
        <v>0</v>
      </c>
      <c r="H202" s="20" t="s">
        <v>245</v>
      </c>
      <c r="I202" s="8"/>
    </row>
    <row r="203" s="1" customFormat="1" ht="34" customHeight="1" spans="1:9">
      <c r="A203" s="8">
        <v>2</v>
      </c>
      <c r="B203" s="16" t="s">
        <v>186</v>
      </c>
      <c r="C203" s="32"/>
      <c r="D203" s="16" t="s">
        <v>142</v>
      </c>
      <c r="E203" s="8">
        <v>12</v>
      </c>
      <c r="F203" s="21"/>
      <c r="G203" s="9">
        <f t="shared" si="14"/>
        <v>0</v>
      </c>
      <c r="H203" s="22"/>
      <c r="I203" s="8"/>
    </row>
    <row r="204" s="1" customFormat="1" ht="34" customHeight="1" spans="1:9">
      <c r="A204" s="8">
        <v>3</v>
      </c>
      <c r="B204" s="16" t="s">
        <v>246</v>
      </c>
      <c r="C204" s="32"/>
      <c r="D204" s="16" t="s">
        <v>142</v>
      </c>
      <c r="E204" s="8">
        <v>8</v>
      </c>
      <c r="F204" s="21"/>
      <c r="G204" s="9">
        <f t="shared" si="14"/>
        <v>0</v>
      </c>
      <c r="H204" s="22"/>
      <c r="I204" s="8"/>
    </row>
    <row r="205" s="1" customFormat="1" ht="34" customHeight="1" spans="1:9">
      <c r="A205" s="8">
        <v>4</v>
      </c>
      <c r="B205" s="16" t="s">
        <v>128</v>
      </c>
      <c r="C205" s="32"/>
      <c r="D205" s="16" t="s">
        <v>129</v>
      </c>
      <c r="E205" s="8">
        <v>1</v>
      </c>
      <c r="F205" s="21"/>
      <c r="G205" s="9">
        <f t="shared" si="14"/>
        <v>0</v>
      </c>
      <c r="H205" s="22"/>
      <c r="I205" s="8"/>
    </row>
    <row r="206" s="1" customFormat="1" ht="34" customHeight="1" spans="1:9">
      <c r="A206" s="8">
        <v>5</v>
      </c>
      <c r="B206" s="16" t="s">
        <v>80</v>
      </c>
      <c r="C206" s="16" t="s">
        <v>81</v>
      </c>
      <c r="D206" s="16" t="s">
        <v>82</v>
      </c>
      <c r="E206" s="8">
        <v>2</v>
      </c>
      <c r="F206" s="21"/>
      <c r="G206" s="9">
        <f t="shared" si="14"/>
        <v>0</v>
      </c>
      <c r="H206" s="33"/>
      <c r="I206" s="8"/>
    </row>
    <row r="207" s="1" customFormat="1" customHeight="1" spans="1:9">
      <c r="A207" s="5" t="s">
        <v>83</v>
      </c>
      <c r="B207" s="5"/>
      <c r="C207" s="8"/>
      <c r="D207" s="16"/>
      <c r="E207" s="17"/>
      <c r="F207" s="23"/>
      <c r="G207" s="9">
        <f>SUM(G202:G206)</f>
        <v>0</v>
      </c>
      <c r="H207" s="25"/>
      <c r="I207" s="8"/>
    </row>
    <row r="208" s="1" customFormat="1" customHeight="1" spans="1:9">
      <c r="A208" s="4" t="s">
        <v>63</v>
      </c>
      <c r="B208" s="5"/>
      <c r="C208" s="4"/>
      <c r="D208" s="4"/>
      <c r="E208" s="6"/>
      <c r="F208" s="6"/>
      <c r="G208" s="6"/>
      <c r="H208" s="4"/>
      <c r="I208" s="4"/>
    </row>
    <row r="209" s="1" customFormat="1" customHeight="1" spans="1:9">
      <c r="A209" s="5" t="s">
        <v>64</v>
      </c>
      <c r="B209" s="5"/>
      <c r="C209" s="5"/>
      <c r="D209" s="8" t="s">
        <v>30</v>
      </c>
      <c r="E209" s="9"/>
      <c r="F209" s="9"/>
      <c r="G209" s="9"/>
      <c r="H209" s="8"/>
      <c r="I209" s="8"/>
    </row>
    <row r="210" s="1" customFormat="1" customHeight="1" spans="1:9">
      <c r="A210" s="5" t="s">
        <v>65</v>
      </c>
      <c r="B210" s="5"/>
      <c r="C210" s="5"/>
      <c r="D210" s="8" t="s">
        <v>247</v>
      </c>
      <c r="E210" s="9"/>
      <c r="F210" s="9"/>
      <c r="G210" s="9"/>
      <c r="H210" s="8"/>
      <c r="I210" s="8"/>
    </row>
    <row r="211" s="1" customFormat="1" customHeight="1" spans="1:9">
      <c r="A211" s="11" t="s">
        <v>67</v>
      </c>
      <c r="B211" s="12"/>
      <c r="C211" s="12"/>
      <c r="D211" s="12"/>
      <c r="E211" s="13"/>
      <c r="F211" s="13"/>
      <c r="G211" s="13"/>
      <c r="H211" s="12"/>
      <c r="I211" s="15"/>
    </row>
    <row r="212" s="1" customFormat="1" customHeight="1" spans="1:9">
      <c r="A212" s="5" t="s">
        <v>68</v>
      </c>
      <c r="B212" s="5" t="s">
        <v>69</v>
      </c>
      <c r="C212" s="5" t="s">
        <v>70</v>
      </c>
      <c r="D212" s="5" t="s">
        <v>71</v>
      </c>
      <c r="E212" s="6" t="s">
        <v>72</v>
      </c>
      <c r="F212" s="6" t="s">
        <v>73</v>
      </c>
      <c r="G212" s="6" t="s">
        <v>74</v>
      </c>
      <c r="H212" s="5" t="s">
        <v>75</v>
      </c>
      <c r="I212" s="5" t="s">
        <v>76</v>
      </c>
    </row>
    <row r="213" s="1" customFormat="1" customHeight="1" spans="1:9">
      <c r="A213" s="8">
        <v>1</v>
      </c>
      <c r="B213" s="64" t="s">
        <v>248</v>
      </c>
      <c r="C213" s="40" t="s">
        <v>249</v>
      </c>
      <c r="D213" s="23" t="s">
        <v>179</v>
      </c>
      <c r="E213" s="23">
        <v>1</v>
      </c>
      <c r="F213" s="23"/>
      <c r="G213" s="9">
        <f t="shared" ref="G213:G216" si="15">E213*F213</f>
        <v>0</v>
      </c>
      <c r="H213" s="66" t="s">
        <v>250</v>
      </c>
      <c r="I213" s="38" t="s">
        <v>251</v>
      </c>
    </row>
    <row r="214" s="1" customFormat="1" customHeight="1" spans="1:9">
      <c r="A214" s="8">
        <v>2</v>
      </c>
      <c r="B214" s="64" t="s">
        <v>252</v>
      </c>
      <c r="C214" s="40" t="s">
        <v>253</v>
      </c>
      <c r="D214" s="23" t="s">
        <v>179</v>
      </c>
      <c r="E214" s="23">
        <v>2</v>
      </c>
      <c r="F214" s="23"/>
      <c r="G214" s="9">
        <f t="shared" si="15"/>
        <v>0</v>
      </c>
      <c r="H214" s="35"/>
      <c r="I214" s="38" t="s">
        <v>254</v>
      </c>
    </row>
    <row r="215" s="1" customFormat="1" customHeight="1" spans="1:9">
      <c r="A215" s="8">
        <v>3</v>
      </c>
      <c r="B215" s="30" t="s">
        <v>128</v>
      </c>
      <c r="C215" s="40"/>
      <c r="D215" s="23" t="s">
        <v>129</v>
      </c>
      <c r="E215" s="23">
        <v>1</v>
      </c>
      <c r="F215" s="23"/>
      <c r="G215" s="9">
        <f t="shared" si="15"/>
        <v>0</v>
      </c>
      <c r="H215" s="35"/>
      <c r="I215" s="8"/>
    </row>
    <row r="216" s="1" customFormat="1" customHeight="1" spans="1:9">
      <c r="A216" s="8">
        <v>4</v>
      </c>
      <c r="B216" s="30" t="s">
        <v>80</v>
      </c>
      <c r="C216" s="16" t="s">
        <v>81</v>
      </c>
      <c r="D216" s="23" t="s">
        <v>82</v>
      </c>
      <c r="E216" s="23">
        <v>2</v>
      </c>
      <c r="F216" s="23"/>
      <c r="G216" s="9">
        <f t="shared" si="15"/>
        <v>0</v>
      </c>
      <c r="H216" s="35"/>
      <c r="I216" s="8"/>
    </row>
    <row r="217" s="1" customFormat="1" customHeight="1" spans="1:9">
      <c r="A217" s="11" t="s">
        <v>83</v>
      </c>
      <c r="B217" s="15"/>
      <c r="C217" s="8"/>
      <c r="D217" s="16"/>
      <c r="E217" s="17"/>
      <c r="F217" s="23"/>
      <c r="G217" s="9">
        <f>SUM(G213:G216)</f>
        <v>0</v>
      </c>
      <c r="H217" s="25"/>
      <c r="I217" s="8"/>
    </row>
    <row r="218" customHeight="1" spans="1:9">
      <c r="A218" s="42" t="s">
        <v>63</v>
      </c>
      <c r="B218" s="42"/>
      <c r="C218" s="42"/>
      <c r="D218" s="42"/>
      <c r="E218" s="43"/>
      <c r="F218" s="43"/>
      <c r="G218" s="43"/>
      <c r="H218" s="42"/>
      <c r="I218" s="42"/>
    </row>
    <row r="219" customHeight="1" spans="1:9">
      <c r="A219" s="45" t="s">
        <v>64</v>
      </c>
      <c r="B219" s="45"/>
      <c r="C219" s="45"/>
      <c r="D219" s="46" t="s">
        <v>31</v>
      </c>
      <c r="E219" s="47"/>
      <c r="F219" s="47"/>
      <c r="G219" s="47"/>
      <c r="H219" s="46"/>
      <c r="I219" s="46"/>
    </row>
    <row r="220" customHeight="1" spans="1:9">
      <c r="A220" s="45" t="s">
        <v>65</v>
      </c>
      <c r="B220" s="45"/>
      <c r="C220" s="45"/>
      <c r="D220" s="46" t="s">
        <v>255</v>
      </c>
      <c r="E220" s="47"/>
      <c r="F220" s="47"/>
      <c r="G220" s="47"/>
      <c r="H220" s="46"/>
      <c r="I220" s="46"/>
    </row>
    <row r="221" customHeight="1" spans="1:9">
      <c r="A221" s="53" t="s">
        <v>67</v>
      </c>
      <c r="B221" s="54"/>
      <c r="C221" s="54"/>
      <c r="D221" s="54"/>
      <c r="E221" s="55"/>
      <c r="F221" s="55"/>
      <c r="G221" s="55"/>
      <c r="H221" s="54"/>
      <c r="I221" s="57"/>
    </row>
    <row r="222" customHeight="1" spans="1:9">
      <c r="A222" s="45" t="s">
        <v>68</v>
      </c>
      <c r="B222" s="45" t="s">
        <v>69</v>
      </c>
      <c r="C222" s="45" t="s">
        <v>70</v>
      </c>
      <c r="D222" s="45" t="s">
        <v>71</v>
      </c>
      <c r="E222" s="58" t="s">
        <v>72</v>
      </c>
      <c r="F222" s="58" t="s">
        <v>73</v>
      </c>
      <c r="G222" s="58" t="s">
        <v>74</v>
      </c>
      <c r="H222" s="45" t="s">
        <v>75</v>
      </c>
      <c r="I222" s="45" t="s">
        <v>76</v>
      </c>
    </row>
    <row r="223" s="1" customFormat="1" ht="20" customHeight="1" spans="1:9">
      <c r="A223" s="46">
        <v>1</v>
      </c>
      <c r="B223" s="46" t="s">
        <v>107</v>
      </c>
      <c r="C223" s="70" t="s">
        <v>256</v>
      </c>
      <c r="D223" s="46" t="s">
        <v>88</v>
      </c>
      <c r="E223" s="46">
        <v>30</v>
      </c>
      <c r="F223" s="62"/>
      <c r="G223" s="9">
        <f t="shared" ref="G223:G235" si="16">E223*F223</f>
        <v>0</v>
      </c>
      <c r="H223" s="71" t="s">
        <v>257</v>
      </c>
      <c r="I223" s="46"/>
    </row>
    <row r="224" s="1" customFormat="1" ht="20" customHeight="1" spans="1:9">
      <c r="A224" s="46">
        <v>2</v>
      </c>
      <c r="B224" s="46" t="s">
        <v>107</v>
      </c>
      <c r="C224" s="70" t="s">
        <v>258</v>
      </c>
      <c r="D224" s="46" t="s">
        <v>88</v>
      </c>
      <c r="E224" s="46">
        <v>90</v>
      </c>
      <c r="F224" s="62"/>
      <c r="G224" s="9">
        <f t="shared" si="16"/>
        <v>0</v>
      </c>
      <c r="H224" s="60"/>
      <c r="I224" s="46"/>
    </row>
    <row r="225" s="1" customFormat="1" ht="20" customHeight="1" spans="1:9">
      <c r="A225" s="46">
        <v>3</v>
      </c>
      <c r="B225" s="46" t="s">
        <v>107</v>
      </c>
      <c r="C225" s="70" t="s">
        <v>259</v>
      </c>
      <c r="D225" s="46" t="s">
        <v>88</v>
      </c>
      <c r="E225" s="46">
        <v>120</v>
      </c>
      <c r="F225" s="62"/>
      <c r="G225" s="9">
        <f t="shared" si="16"/>
        <v>0</v>
      </c>
      <c r="H225" s="60"/>
      <c r="I225" s="46"/>
    </row>
    <row r="226" ht="20" customHeight="1" spans="1:9">
      <c r="A226" s="46">
        <v>4</v>
      </c>
      <c r="B226" s="46" t="s">
        <v>260</v>
      </c>
      <c r="C226" s="70"/>
      <c r="D226" s="46" t="s">
        <v>88</v>
      </c>
      <c r="E226" s="46">
        <v>11.2</v>
      </c>
      <c r="F226" s="62"/>
      <c r="G226" s="9">
        <f t="shared" si="16"/>
        <v>0</v>
      </c>
      <c r="H226" s="60"/>
      <c r="I226" s="46"/>
    </row>
    <row r="227" ht="20" customHeight="1" spans="1:9">
      <c r="A227" s="46">
        <v>5</v>
      </c>
      <c r="B227" s="46" t="s">
        <v>261</v>
      </c>
      <c r="C227" s="70"/>
      <c r="D227" s="46" t="s">
        <v>78</v>
      </c>
      <c r="E227" s="46">
        <v>1</v>
      </c>
      <c r="F227" s="62"/>
      <c r="G227" s="9">
        <f t="shared" si="16"/>
        <v>0</v>
      </c>
      <c r="H227" s="60"/>
      <c r="I227" s="46"/>
    </row>
    <row r="228" ht="20" customHeight="1" spans="1:9">
      <c r="A228" s="46">
        <v>6</v>
      </c>
      <c r="B228" s="46" t="s">
        <v>262</v>
      </c>
      <c r="C228" s="70"/>
      <c r="D228" s="46" t="s">
        <v>78</v>
      </c>
      <c r="E228" s="46">
        <v>1</v>
      </c>
      <c r="F228" s="62"/>
      <c r="G228" s="9">
        <f t="shared" si="16"/>
        <v>0</v>
      </c>
      <c r="H228" s="60"/>
      <c r="I228" s="46"/>
    </row>
    <row r="229" ht="20" customHeight="1" spans="1:9">
      <c r="A229" s="46">
        <v>7</v>
      </c>
      <c r="B229" s="46" t="s">
        <v>263</v>
      </c>
      <c r="C229" s="70"/>
      <c r="D229" s="46" t="s">
        <v>78</v>
      </c>
      <c r="E229" s="46">
        <v>5</v>
      </c>
      <c r="F229" s="62"/>
      <c r="G229" s="9">
        <f t="shared" si="16"/>
        <v>0</v>
      </c>
      <c r="H229" s="60"/>
      <c r="I229" s="46"/>
    </row>
    <row r="230" ht="20" customHeight="1" spans="1:9">
      <c r="A230" s="46">
        <v>8</v>
      </c>
      <c r="B230" s="46" t="s">
        <v>264</v>
      </c>
      <c r="C230" s="70"/>
      <c r="D230" s="46" t="s">
        <v>78</v>
      </c>
      <c r="E230" s="46">
        <v>1</v>
      </c>
      <c r="F230" s="62"/>
      <c r="G230" s="9">
        <f t="shared" si="16"/>
        <v>0</v>
      </c>
      <c r="H230" s="60"/>
      <c r="I230" s="46"/>
    </row>
    <row r="231" ht="20" customHeight="1" spans="1:9">
      <c r="A231" s="46">
        <v>9</v>
      </c>
      <c r="B231" s="46" t="s">
        <v>265</v>
      </c>
      <c r="C231" s="70"/>
      <c r="D231" s="46" t="s">
        <v>78</v>
      </c>
      <c r="E231" s="46">
        <v>1</v>
      </c>
      <c r="F231" s="62"/>
      <c r="G231" s="9">
        <f t="shared" si="16"/>
        <v>0</v>
      </c>
      <c r="H231" s="60"/>
      <c r="I231" s="46"/>
    </row>
    <row r="232" ht="20" customHeight="1" spans="1:9">
      <c r="A232" s="46">
        <v>10</v>
      </c>
      <c r="B232" s="46" t="s">
        <v>218</v>
      </c>
      <c r="C232" s="70"/>
      <c r="D232" s="46" t="s">
        <v>78</v>
      </c>
      <c r="E232" s="46">
        <v>6</v>
      </c>
      <c r="F232" s="62"/>
      <c r="G232" s="9">
        <f t="shared" si="16"/>
        <v>0</v>
      </c>
      <c r="H232" s="60"/>
      <c r="I232" s="46"/>
    </row>
    <row r="233" ht="20" customHeight="1" spans="1:9">
      <c r="A233" s="46">
        <v>11</v>
      </c>
      <c r="B233" s="46" t="s">
        <v>266</v>
      </c>
      <c r="C233" s="46"/>
      <c r="D233" s="46" t="s">
        <v>160</v>
      </c>
      <c r="E233" s="46">
        <v>1</v>
      </c>
      <c r="F233" s="62"/>
      <c r="G233" s="9">
        <f t="shared" si="16"/>
        <v>0</v>
      </c>
      <c r="H233" s="60"/>
      <c r="I233" s="46"/>
    </row>
    <row r="234" ht="20" customHeight="1" spans="1:9">
      <c r="A234" s="46">
        <v>12</v>
      </c>
      <c r="B234" s="52" t="s">
        <v>267</v>
      </c>
      <c r="C234" s="46"/>
      <c r="D234" s="46" t="s">
        <v>126</v>
      </c>
      <c r="E234" s="46">
        <v>1</v>
      </c>
      <c r="F234" s="62"/>
      <c r="G234" s="9">
        <f t="shared" si="16"/>
        <v>0</v>
      </c>
      <c r="H234" s="72"/>
      <c r="I234" s="46"/>
    </row>
    <row r="235" ht="20" customHeight="1" spans="1:9">
      <c r="A235" s="46">
        <v>13</v>
      </c>
      <c r="B235" s="52" t="s">
        <v>80</v>
      </c>
      <c r="C235" s="16" t="s">
        <v>81</v>
      </c>
      <c r="D235" s="16" t="s">
        <v>82</v>
      </c>
      <c r="E235" s="46">
        <v>4</v>
      </c>
      <c r="F235" s="21"/>
      <c r="G235" s="9">
        <f t="shared" si="16"/>
        <v>0</v>
      </c>
      <c r="H235" s="73"/>
      <c r="I235" s="46"/>
    </row>
    <row r="236" ht="20" customHeight="1" spans="1:9">
      <c r="A236" s="53" t="s">
        <v>83</v>
      </c>
      <c r="B236" s="57"/>
      <c r="C236" s="46"/>
      <c r="D236" s="46"/>
      <c r="E236" s="47"/>
      <c r="F236" s="47"/>
      <c r="G236" s="47">
        <f>SUM(G223:G235)</f>
        <v>0</v>
      </c>
      <c r="H236" s="73"/>
      <c r="I236" s="46"/>
    </row>
    <row r="237" customHeight="1" spans="1:9">
      <c r="A237" s="42" t="s">
        <v>63</v>
      </c>
      <c r="B237" s="42"/>
      <c r="C237" s="42"/>
      <c r="D237" s="42"/>
      <c r="E237" s="43"/>
      <c r="F237" s="43"/>
      <c r="G237" s="43"/>
      <c r="H237" s="42"/>
      <c r="I237" s="42"/>
    </row>
    <row r="238" customHeight="1" spans="1:9">
      <c r="A238" s="45" t="s">
        <v>64</v>
      </c>
      <c r="B238" s="45"/>
      <c r="C238" s="45"/>
      <c r="D238" s="46" t="s">
        <v>32</v>
      </c>
      <c r="E238" s="47"/>
      <c r="F238" s="47"/>
      <c r="G238" s="47"/>
      <c r="H238" s="46"/>
      <c r="I238" s="46"/>
    </row>
    <row r="239" customHeight="1" spans="1:9">
      <c r="A239" s="45" t="s">
        <v>65</v>
      </c>
      <c r="B239" s="45"/>
      <c r="C239" s="45"/>
      <c r="D239" s="46" t="s">
        <v>268</v>
      </c>
      <c r="E239" s="47"/>
      <c r="F239" s="47"/>
      <c r="G239" s="47"/>
      <c r="H239" s="46"/>
      <c r="I239" s="46"/>
    </row>
    <row r="240" customHeight="1" spans="1:9">
      <c r="A240" s="53" t="s">
        <v>67</v>
      </c>
      <c r="B240" s="54"/>
      <c r="C240" s="54"/>
      <c r="D240" s="54"/>
      <c r="E240" s="55"/>
      <c r="F240" s="55"/>
      <c r="G240" s="55"/>
      <c r="H240" s="54"/>
      <c r="I240" s="57"/>
    </row>
    <row r="241" customHeight="1" spans="1:9">
      <c r="A241" s="45" t="s">
        <v>68</v>
      </c>
      <c r="B241" s="45" t="s">
        <v>69</v>
      </c>
      <c r="C241" s="45" t="s">
        <v>70</v>
      </c>
      <c r="D241" s="45" t="s">
        <v>71</v>
      </c>
      <c r="E241" s="58" t="s">
        <v>72</v>
      </c>
      <c r="F241" s="58" t="s">
        <v>73</v>
      </c>
      <c r="G241" s="58" t="s">
        <v>74</v>
      </c>
      <c r="H241" s="45" t="s">
        <v>75</v>
      </c>
      <c r="I241" s="45" t="s">
        <v>76</v>
      </c>
    </row>
    <row r="242" ht="86" customHeight="1" spans="1:9">
      <c r="A242" s="46">
        <v>1</v>
      </c>
      <c r="B242" s="52" t="s">
        <v>80</v>
      </c>
      <c r="C242" s="16" t="s">
        <v>81</v>
      </c>
      <c r="D242" s="16" t="s">
        <v>82</v>
      </c>
      <c r="E242" s="46">
        <v>1</v>
      </c>
      <c r="F242" s="62"/>
      <c r="G242" s="9">
        <f>E242*F242</f>
        <v>0</v>
      </c>
      <c r="H242" s="74" t="s">
        <v>269</v>
      </c>
      <c r="I242" s="46"/>
    </row>
    <row r="243" customHeight="1" spans="1:9">
      <c r="A243" s="53" t="s">
        <v>83</v>
      </c>
      <c r="B243" s="57"/>
      <c r="C243" s="46"/>
      <c r="D243" s="46"/>
      <c r="E243" s="47"/>
      <c r="F243" s="47"/>
      <c r="G243" s="47">
        <f>SUM(G242:G242)</f>
        <v>0</v>
      </c>
      <c r="H243" s="73"/>
      <c r="I243" s="46"/>
    </row>
    <row r="244" s="1" customFormat="1" customHeight="1" spans="1:9">
      <c r="A244" s="42" t="s">
        <v>63</v>
      </c>
      <c r="B244" s="42"/>
      <c r="C244" s="42"/>
      <c r="D244" s="42"/>
      <c r="E244" s="43"/>
      <c r="F244" s="43"/>
      <c r="G244" s="43"/>
      <c r="H244" s="42"/>
      <c r="I244" s="42"/>
    </row>
    <row r="245" s="1" customFormat="1" customHeight="1" spans="1:9">
      <c r="A245" s="45" t="s">
        <v>64</v>
      </c>
      <c r="B245" s="45"/>
      <c r="C245" s="45"/>
      <c r="D245" s="46" t="s">
        <v>33</v>
      </c>
      <c r="E245" s="47"/>
      <c r="F245" s="47"/>
      <c r="G245" s="47"/>
      <c r="H245" s="46"/>
      <c r="I245" s="46"/>
    </row>
    <row r="246" s="1" customFormat="1" customHeight="1" spans="1:9">
      <c r="A246" s="45" t="s">
        <v>65</v>
      </c>
      <c r="B246" s="45"/>
      <c r="C246" s="45"/>
      <c r="D246" s="46" t="s">
        <v>270</v>
      </c>
      <c r="E246" s="47"/>
      <c r="F246" s="47"/>
      <c r="G246" s="47"/>
      <c r="H246" s="46"/>
      <c r="I246" s="46"/>
    </row>
    <row r="247" s="1" customFormat="1" customHeight="1" spans="1:9">
      <c r="A247" s="53" t="s">
        <v>67</v>
      </c>
      <c r="B247" s="54"/>
      <c r="C247" s="54"/>
      <c r="D247" s="54"/>
      <c r="E247" s="55"/>
      <c r="F247" s="55"/>
      <c r="G247" s="55"/>
      <c r="H247" s="54"/>
      <c r="I247" s="57"/>
    </row>
    <row r="248" s="1" customFormat="1" customHeight="1" spans="1:9">
      <c r="A248" s="45" t="s">
        <v>68</v>
      </c>
      <c r="B248" s="45" t="s">
        <v>69</v>
      </c>
      <c r="C248" s="45" t="s">
        <v>70</v>
      </c>
      <c r="D248" s="45" t="s">
        <v>71</v>
      </c>
      <c r="E248" s="58" t="s">
        <v>72</v>
      </c>
      <c r="F248" s="58" t="s">
        <v>73</v>
      </c>
      <c r="G248" s="58" t="s">
        <v>74</v>
      </c>
      <c r="H248" s="45" t="s">
        <v>75</v>
      </c>
      <c r="I248" s="45" t="s">
        <v>76</v>
      </c>
    </row>
    <row r="249" s="1" customFormat="1" ht="40" customHeight="1" spans="1:9">
      <c r="A249" s="46">
        <v>1</v>
      </c>
      <c r="B249" s="75" t="s">
        <v>271</v>
      </c>
      <c r="C249" s="46"/>
      <c r="D249" s="64" t="s">
        <v>120</v>
      </c>
      <c r="E249" s="76">
        <v>27</v>
      </c>
      <c r="F249" s="21"/>
      <c r="G249" s="9">
        <f>E249*F249</f>
        <v>0</v>
      </c>
      <c r="H249" s="60" t="s">
        <v>272</v>
      </c>
      <c r="I249" s="46"/>
    </row>
    <row r="250" s="1" customFormat="1" ht="40" customHeight="1" spans="1:9">
      <c r="A250" s="46">
        <v>2</v>
      </c>
      <c r="B250" s="75" t="s">
        <v>273</v>
      </c>
      <c r="C250" s="46"/>
      <c r="D250" s="64" t="s">
        <v>120</v>
      </c>
      <c r="E250" s="76">
        <v>10</v>
      </c>
      <c r="F250" s="21"/>
      <c r="G250" s="9">
        <f>E250*F250</f>
        <v>0</v>
      </c>
      <c r="H250" s="74"/>
      <c r="I250" s="46"/>
    </row>
    <row r="251" s="1" customFormat="1" customHeight="1" spans="1:9">
      <c r="A251" s="53" t="s">
        <v>83</v>
      </c>
      <c r="B251" s="57"/>
      <c r="C251" s="46"/>
      <c r="D251" s="46"/>
      <c r="E251" s="47"/>
      <c r="F251" s="47"/>
      <c r="G251" s="47">
        <f>SUM(G249:G250)</f>
        <v>0</v>
      </c>
      <c r="H251" s="73"/>
      <c r="I251" s="46"/>
    </row>
    <row r="252" s="1" customFormat="1" customHeight="1" spans="1:9">
      <c r="A252" s="42" t="s">
        <v>63</v>
      </c>
      <c r="B252" s="42"/>
      <c r="C252" s="42"/>
      <c r="D252" s="42"/>
      <c r="E252" s="43"/>
      <c r="F252" s="43"/>
      <c r="G252" s="43"/>
      <c r="H252" s="42"/>
      <c r="I252" s="42"/>
    </row>
    <row r="253" s="1" customFormat="1" customHeight="1" spans="1:9">
      <c r="A253" s="45" t="s">
        <v>64</v>
      </c>
      <c r="B253" s="45"/>
      <c r="C253" s="45"/>
      <c r="D253" s="46" t="s">
        <v>34</v>
      </c>
      <c r="E253" s="47"/>
      <c r="F253" s="47"/>
      <c r="G253" s="47"/>
      <c r="H253" s="46"/>
      <c r="I253" s="46"/>
    </row>
    <row r="254" s="1" customFormat="1" customHeight="1" spans="1:9">
      <c r="A254" s="45" t="s">
        <v>65</v>
      </c>
      <c r="B254" s="45"/>
      <c r="C254" s="45"/>
      <c r="D254" s="46" t="s">
        <v>270</v>
      </c>
      <c r="E254" s="47"/>
      <c r="F254" s="47"/>
      <c r="G254" s="47"/>
      <c r="H254" s="46"/>
      <c r="I254" s="46"/>
    </row>
    <row r="255" s="1" customFormat="1" customHeight="1" spans="1:9">
      <c r="A255" s="53" t="s">
        <v>67</v>
      </c>
      <c r="B255" s="54"/>
      <c r="C255" s="54"/>
      <c r="D255" s="54"/>
      <c r="E255" s="55"/>
      <c r="F255" s="55"/>
      <c r="G255" s="55"/>
      <c r="H255" s="54"/>
      <c r="I255" s="57"/>
    </row>
    <row r="256" s="1" customFormat="1" customHeight="1" spans="1:9">
      <c r="A256" s="45" t="s">
        <v>68</v>
      </c>
      <c r="B256" s="45" t="s">
        <v>69</v>
      </c>
      <c r="C256" s="45" t="s">
        <v>70</v>
      </c>
      <c r="D256" s="45" t="s">
        <v>71</v>
      </c>
      <c r="E256" s="58" t="s">
        <v>72</v>
      </c>
      <c r="F256" s="58" t="s">
        <v>73</v>
      </c>
      <c r="G256" s="58" t="s">
        <v>74</v>
      </c>
      <c r="H256" s="45" t="s">
        <v>75</v>
      </c>
      <c r="I256" s="45" t="s">
        <v>76</v>
      </c>
    </row>
    <row r="257" s="1" customFormat="1" ht="40" customHeight="1" spans="1:9">
      <c r="A257" s="46">
        <v>1</v>
      </c>
      <c r="B257" s="75" t="s">
        <v>274</v>
      </c>
      <c r="C257" s="46"/>
      <c r="D257" s="64" t="s">
        <v>275</v>
      </c>
      <c r="E257" s="76">
        <v>4</v>
      </c>
      <c r="F257" s="21"/>
      <c r="G257" s="9">
        <f>E257*F257</f>
        <v>0</v>
      </c>
      <c r="H257" s="60" t="s">
        <v>276</v>
      </c>
      <c r="I257" s="46"/>
    </row>
    <row r="258" s="1" customFormat="1" ht="40" customHeight="1" spans="1:9">
      <c r="A258" s="46">
        <v>2</v>
      </c>
      <c r="B258" s="75" t="s">
        <v>277</v>
      </c>
      <c r="C258" s="46"/>
      <c r="D258" s="64" t="s">
        <v>129</v>
      </c>
      <c r="E258" s="76">
        <v>2</v>
      </c>
      <c r="F258" s="21"/>
      <c r="G258" s="9">
        <f>E258*F258</f>
        <v>0</v>
      </c>
      <c r="H258" s="74"/>
      <c r="I258" s="46"/>
    </row>
    <row r="259" s="1" customFormat="1" customHeight="1" spans="1:9">
      <c r="A259" s="53" t="s">
        <v>83</v>
      </c>
      <c r="B259" s="57"/>
      <c r="C259" s="46"/>
      <c r="D259" s="46"/>
      <c r="E259" s="47"/>
      <c r="F259" s="47"/>
      <c r="G259" s="47">
        <f>SUM(G257:G258)</f>
        <v>0</v>
      </c>
      <c r="H259" s="73"/>
      <c r="I259" s="46"/>
    </row>
  </sheetData>
  <mergeCells count="197">
    <mergeCell ref="A1:I1"/>
    <mergeCell ref="A2:C2"/>
    <mergeCell ref="D2:I2"/>
    <mergeCell ref="A3:C3"/>
    <mergeCell ref="D3:I3"/>
    <mergeCell ref="A4:I4"/>
    <mergeCell ref="A13:B13"/>
    <mergeCell ref="A14:I14"/>
    <mergeCell ref="A15:C15"/>
    <mergeCell ref="D15:I15"/>
    <mergeCell ref="A16:C16"/>
    <mergeCell ref="D16:I16"/>
    <mergeCell ref="A17:I17"/>
    <mergeCell ref="A24:B24"/>
    <mergeCell ref="A25:I25"/>
    <mergeCell ref="A26:C26"/>
    <mergeCell ref="D26:I26"/>
    <mergeCell ref="A27:C27"/>
    <mergeCell ref="D27:I27"/>
    <mergeCell ref="A28:I28"/>
    <mergeCell ref="A37:B37"/>
    <mergeCell ref="A38:I38"/>
    <mergeCell ref="A39:C39"/>
    <mergeCell ref="D39:I39"/>
    <mergeCell ref="A40:C40"/>
    <mergeCell ref="D40:I40"/>
    <mergeCell ref="A41:I41"/>
    <mergeCell ref="A46:B46"/>
    <mergeCell ref="A47:I47"/>
    <mergeCell ref="A48:C48"/>
    <mergeCell ref="D48:I48"/>
    <mergeCell ref="A49:C49"/>
    <mergeCell ref="D49:I49"/>
    <mergeCell ref="A50:I50"/>
    <mergeCell ref="A55:B55"/>
    <mergeCell ref="A56:I56"/>
    <mergeCell ref="A57:C57"/>
    <mergeCell ref="D57:I57"/>
    <mergeCell ref="A58:C58"/>
    <mergeCell ref="D58:I58"/>
    <mergeCell ref="A59:I59"/>
    <mergeCell ref="A66:B66"/>
    <mergeCell ref="A67:I67"/>
    <mergeCell ref="A68:C68"/>
    <mergeCell ref="D68:I68"/>
    <mergeCell ref="A69:C69"/>
    <mergeCell ref="D69:I69"/>
    <mergeCell ref="A70:I70"/>
    <mergeCell ref="A73:B73"/>
    <mergeCell ref="A74:I74"/>
    <mergeCell ref="A75:C75"/>
    <mergeCell ref="D75:I75"/>
    <mergeCell ref="A76:C76"/>
    <mergeCell ref="D76:I76"/>
    <mergeCell ref="A77:I77"/>
    <mergeCell ref="A82:B82"/>
    <mergeCell ref="A83:I83"/>
    <mergeCell ref="A84:C84"/>
    <mergeCell ref="D84:I84"/>
    <mergeCell ref="A85:C85"/>
    <mergeCell ref="D85:I85"/>
    <mergeCell ref="A86:I86"/>
    <mergeCell ref="A94:B94"/>
    <mergeCell ref="A95:I95"/>
    <mergeCell ref="A96:C96"/>
    <mergeCell ref="D96:I96"/>
    <mergeCell ref="A97:C97"/>
    <mergeCell ref="D97:I97"/>
    <mergeCell ref="A98:I98"/>
    <mergeCell ref="A103:B103"/>
    <mergeCell ref="A104:I104"/>
    <mergeCell ref="A105:C105"/>
    <mergeCell ref="D105:I105"/>
    <mergeCell ref="A106:C106"/>
    <mergeCell ref="D106:I106"/>
    <mergeCell ref="A107:I107"/>
    <mergeCell ref="A111:B111"/>
    <mergeCell ref="A112:I112"/>
    <mergeCell ref="A113:C113"/>
    <mergeCell ref="D113:I113"/>
    <mergeCell ref="A114:C114"/>
    <mergeCell ref="D114:I114"/>
    <mergeCell ref="A115:I115"/>
    <mergeCell ref="A122:B122"/>
    <mergeCell ref="A123:I123"/>
    <mergeCell ref="A124:C124"/>
    <mergeCell ref="D124:I124"/>
    <mergeCell ref="A125:C125"/>
    <mergeCell ref="D125:I125"/>
    <mergeCell ref="A126:I126"/>
    <mergeCell ref="A132:B132"/>
    <mergeCell ref="A133:I133"/>
    <mergeCell ref="A134:C134"/>
    <mergeCell ref="D134:I134"/>
    <mergeCell ref="A135:C135"/>
    <mergeCell ref="D135:I135"/>
    <mergeCell ref="A136:I136"/>
    <mergeCell ref="A140:B140"/>
    <mergeCell ref="A141:I141"/>
    <mergeCell ref="A142:C142"/>
    <mergeCell ref="D142:I142"/>
    <mergeCell ref="A143:C143"/>
    <mergeCell ref="D143:I143"/>
    <mergeCell ref="A144:I144"/>
    <mergeCell ref="A159:B159"/>
    <mergeCell ref="A160:I160"/>
    <mergeCell ref="A161:C161"/>
    <mergeCell ref="D161:I161"/>
    <mergeCell ref="A162:C162"/>
    <mergeCell ref="D162:I162"/>
    <mergeCell ref="A163:I163"/>
    <mergeCell ref="A166:B166"/>
    <mergeCell ref="A167:I167"/>
    <mergeCell ref="A168:C168"/>
    <mergeCell ref="D168:I168"/>
    <mergeCell ref="A169:C169"/>
    <mergeCell ref="D169:I169"/>
    <mergeCell ref="A170:I170"/>
    <mergeCell ref="A179:B179"/>
    <mergeCell ref="A180:I180"/>
    <mergeCell ref="A181:C181"/>
    <mergeCell ref="D181:I181"/>
    <mergeCell ref="A182:C182"/>
    <mergeCell ref="D182:I182"/>
    <mergeCell ref="A183:I183"/>
    <mergeCell ref="A187:B187"/>
    <mergeCell ref="A188:I188"/>
    <mergeCell ref="A189:C189"/>
    <mergeCell ref="D189:I189"/>
    <mergeCell ref="A190:C190"/>
    <mergeCell ref="D190:I190"/>
    <mergeCell ref="A191:I191"/>
    <mergeCell ref="A196:B196"/>
    <mergeCell ref="A197:I197"/>
    <mergeCell ref="A198:C198"/>
    <mergeCell ref="D198:I198"/>
    <mergeCell ref="A199:C199"/>
    <mergeCell ref="D199:I199"/>
    <mergeCell ref="A200:I200"/>
    <mergeCell ref="A207:B207"/>
    <mergeCell ref="A208:I208"/>
    <mergeCell ref="A209:C209"/>
    <mergeCell ref="D209:I209"/>
    <mergeCell ref="A210:C210"/>
    <mergeCell ref="D210:I210"/>
    <mergeCell ref="A211:I211"/>
    <mergeCell ref="A217:B217"/>
    <mergeCell ref="A218:I218"/>
    <mergeCell ref="A219:C219"/>
    <mergeCell ref="D219:I219"/>
    <mergeCell ref="A220:C220"/>
    <mergeCell ref="D220:I220"/>
    <mergeCell ref="A221:I221"/>
    <mergeCell ref="A236:B236"/>
    <mergeCell ref="A237:I237"/>
    <mergeCell ref="A238:C238"/>
    <mergeCell ref="D238:I238"/>
    <mergeCell ref="A239:C239"/>
    <mergeCell ref="D239:I239"/>
    <mergeCell ref="A240:I240"/>
    <mergeCell ref="A243:B243"/>
    <mergeCell ref="A244:I244"/>
    <mergeCell ref="A245:C245"/>
    <mergeCell ref="D245:I245"/>
    <mergeCell ref="A246:C246"/>
    <mergeCell ref="D246:I246"/>
    <mergeCell ref="A247:I247"/>
    <mergeCell ref="A251:B251"/>
    <mergeCell ref="A252:I252"/>
    <mergeCell ref="A253:C253"/>
    <mergeCell ref="D253:I253"/>
    <mergeCell ref="A254:C254"/>
    <mergeCell ref="D254:I254"/>
    <mergeCell ref="A255:I255"/>
    <mergeCell ref="A259:B259"/>
    <mergeCell ref="H6:H12"/>
    <mergeCell ref="H19:H23"/>
    <mergeCell ref="H30:H36"/>
    <mergeCell ref="H43:H45"/>
    <mergeCell ref="H52:H54"/>
    <mergeCell ref="H61:H65"/>
    <mergeCell ref="H79:H81"/>
    <mergeCell ref="H88:H93"/>
    <mergeCell ref="H100:H102"/>
    <mergeCell ref="H109:H110"/>
    <mergeCell ref="H117:H121"/>
    <mergeCell ref="H128:H131"/>
    <mergeCell ref="H138:H139"/>
    <mergeCell ref="H146:H158"/>
    <mergeCell ref="H172:H178"/>
    <mergeCell ref="H185:H186"/>
    <mergeCell ref="H193:H195"/>
    <mergeCell ref="H202:H206"/>
    <mergeCell ref="H213:H216"/>
    <mergeCell ref="H223:H234"/>
    <mergeCell ref="H249:H250"/>
    <mergeCell ref="H257:H258"/>
  </mergeCells>
  <printOptions horizontalCentered="1"/>
  <pageMargins left="0.751388888888889" right="0.751388888888889" top="1" bottom="1" header="0.5" footer="0.5"/>
  <pageSetup paperSize="9" orientation="landscape" blackAndWhite="1" horizontalDpi="600"/>
  <headerFooter>
    <oddFooter>&amp;C第 &amp;P 页，共 &amp;N 页</oddFooter>
  </headerFooter>
  <rowBreaks count="25" manualBreakCount="25">
    <brk id="13" max="8" man="1"/>
    <brk id="24" max="8" man="1"/>
    <brk id="37" max="8" man="1"/>
    <brk id="46" max="8" man="1"/>
    <brk id="55" max="8" man="1"/>
    <brk id="66" max="8" man="1"/>
    <brk id="73" max="8" man="1"/>
    <brk id="82" max="8" man="1"/>
    <brk id="94" max="8" man="1"/>
    <brk id="103" max="8" man="1"/>
    <brk id="111" max="8" man="1"/>
    <brk id="122" max="8" man="1"/>
    <brk id="132" max="8" man="1"/>
    <brk id="140" max="8" man="1"/>
    <brk id="159" max="8" man="1"/>
    <brk id="166" max="8" man="1"/>
    <brk id="179" max="8" man="1"/>
    <brk id="187" max="8" man="1"/>
    <brk id="196" max="8" man="1"/>
    <brk id="207" max="8" man="1"/>
    <brk id="217" max="8" man="1"/>
    <brk id="236" max="8" man="1"/>
    <brk id="243" max="8" man="1"/>
    <brk id="251" max="8" man="1"/>
    <brk id="25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5"/>
  <sheetViews>
    <sheetView view="pageBreakPreview" zoomScaleNormal="85" topLeftCell="A342" workbookViewId="0">
      <selection activeCell="F351" sqref="F351:F354"/>
    </sheetView>
  </sheetViews>
  <sheetFormatPr defaultColWidth="9.025" defaultRowHeight="30" customHeight="1"/>
  <cols>
    <col min="1" max="1" width="8.24166666666667" style="1" customWidth="1"/>
    <col min="2" max="2" width="19.95" style="1" customWidth="1"/>
    <col min="3" max="3" width="17.7583333333333" style="1" customWidth="1"/>
    <col min="4" max="5" width="8.35" style="1" customWidth="1"/>
    <col min="6" max="6" width="8.35" style="3" customWidth="1"/>
    <col min="7" max="7" width="10.375" style="3" customWidth="1"/>
    <col min="8" max="8" width="34.9083333333333" style="1" customWidth="1"/>
    <col min="9" max="9" width="16" style="1" customWidth="1"/>
    <col min="10" max="16384" width="9.025" style="1"/>
  </cols>
  <sheetData>
    <row r="1" s="1" customFormat="1" customHeight="1" spans="1:9">
      <c r="A1" s="4" t="s">
        <v>63</v>
      </c>
      <c r="B1" s="5"/>
      <c r="C1" s="4"/>
      <c r="D1" s="4"/>
      <c r="E1" s="6"/>
      <c r="F1" s="7"/>
      <c r="G1" s="7"/>
      <c r="H1" s="4"/>
      <c r="I1" s="4"/>
    </row>
    <row r="2" s="1" customFormat="1" customHeight="1" spans="1:9">
      <c r="A2" s="5" t="s">
        <v>64</v>
      </c>
      <c r="B2" s="5"/>
      <c r="C2" s="5"/>
      <c r="D2" s="8" t="s">
        <v>36</v>
      </c>
      <c r="E2" s="9"/>
      <c r="F2" s="10"/>
      <c r="G2" s="10"/>
      <c r="H2" s="8"/>
      <c r="I2" s="8"/>
    </row>
    <row r="3" s="1" customFormat="1" customHeight="1" spans="1:9">
      <c r="A3" s="5" t="s">
        <v>65</v>
      </c>
      <c r="B3" s="5"/>
      <c r="C3" s="5"/>
      <c r="D3" s="8" t="s">
        <v>278</v>
      </c>
      <c r="E3" s="9"/>
      <c r="F3" s="10"/>
      <c r="G3" s="10"/>
      <c r="H3" s="8"/>
      <c r="I3" s="8"/>
    </row>
    <row r="4" s="1" customFormat="1" customHeight="1" spans="1:9">
      <c r="A4" s="11" t="s">
        <v>67</v>
      </c>
      <c r="B4" s="12"/>
      <c r="C4" s="12"/>
      <c r="D4" s="12"/>
      <c r="E4" s="13"/>
      <c r="F4" s="14"/>
      <c r="G4" s="14"/>
      <c r="H4" s="12"/>
      <c r="I4" s="15"/>
    </row>
    <row r="5" s="1" customFormat="1" customHeight="1" spans="1:9">
      <c r="A5" s="5" t="s">
        <v>68</v>
      </c>
      <c r="B5" s="5" t="s">
        <v>69</v>
      </c>
      <c r="C5" s="5" t="s">
        <v>70</v>
      </c>
      <c r="D5" s="5" t="s">
        <v>71</v>
      </c>
      <c r="E5" s="6" t="s">
        <v>72</v>
      </c>
      <c r="F5" s="7" t="s">
        <v>73</v>
      </c>
      <c r="G5" s="7" t="s">
        <v>74</v>
      </c>
      <c r="H5" s="5" t="s">
        <v>75</v>
      </c>
      <c r="I5" s="5" t="s">
        <v>76</v>
      </c>
    </row>
    <row r="6" s="1" customFormat="1" customHeight="1" spans="1:9">
      <c r="A6" s="16">
        <v>1</v>
      </c>
      <c r="B6" s="16" t="s">
        <v>279</v>
      </c>
      <c r="C6" s="16" t="s">
        <v>280</v>
      </c>
      <c r="D6" s="16" t="s">
        <v>281</v>
      </c>
      <c r="E6" s="17">
        <v>50</v>
      </c>
      <c r="F6" s="18"/>
      <c r="G6" s="19">
        <f t="shared" ref="G6:G12" si="0">E6*F6</f>
        <v>0</v>
      </c>
      <c r="H6" s="20" t="s">
        <v>282</v>
      </c>
      <c r="I6" s="5"/>
    </row>
    <row r="7" s="1" customFormat="1" customHeight="1" spans="1:9">
      <c r="A7" s="16">
        <v>2</v>
      </c>
      <c r="B7" s="16" t="s">
        <v>283</v>
      </c>
      <c r="C7" s="8" t="s">
        <v>284</v>
      </c>
      <c r="D7" s="16" t="s">
        <v>78</v>
      </c>
      <c r="E7" s="17">
        <v>30</v>
      </c>
      <c r="F7" s="21"/>
      <c r="G7" s="19">
        <f t="shared" si="0"/>
        <v>0</v>
      </c>
      <c r="H7" s="22"/>
      <c r="I7" s="5"/>
    </row>
    <row r="8" s="1" customFormat="1" customHeight="1" spans="1:9">
      <c r="A8" s="16">
        <v>3</v>
      </c>
      <c r="B8" s="16" t="s">
        <v>185</v>
      </c>
      <c r="C8" s="8"/>
      <c r="D8" s="16" t="s">
        <v>142</v>
      </c>
      <c r="E8" s="17">
        <v>4</v>
      </c>
      <c r="F8" s="21"/>
      <c r="G8" s="19">
        <f t="shared" si="0"/>
        <v>0</v>
      </c>
      <c r="H8" s="22"/>
      <c r="I8" s="8"/>
    </row>
    <row r="9" s="1" customFormat="1" customHeight="1" spans="1:9">
      <c r="A9" s="16">
        <v>4</v>
      </c>
      <c r="B9" s="16" t="s">
        <v>186</v>
      </c>
      <c r="C9" s="8"/>
      <c r="D9" s="16" t="s">
        <v>142</v>
      </c>
      <c r="E9" s="17">
        <v>18</v>
      </c>
      <c r="F9" s="23"/>
      <c r="G9" s="19">
        <f t="shared" si="0"/>
        <v>0</v>
      </c>
      <c r="H9" s="22"/>
      <c r="I9" s="8"/>
    </row>
    <row r="10" s="1" customFormat="1" customHeight="1" spans="1:9">
      <c r="A10" s="16">
        <v>5</v>
      </c>
      <c r="B10" s="8" t="s">
        <v>220</v>
      </c>
      <c r="C10" s="8">
        <v>240</v>
      </c>
      <c r="D10" s="16" t="s">
        <v>221</v>
      </c>
      <c r="E10" s="17">
        <v>4</v>
      </c>
      <c r="F10" s="23"/>
      <c r="G10" s="19">
        <f t="shared" si="0"/>
        <v>0</v>
      </c>
      <c r="H10" s="22"/>
      <c r="I10" s="8"/>
    </row>
    <row r="11" s="1" customFormat="1" customHeight="1" spans="1:9">
      <c r="A11" s="16">
        <v>6</v>
      </c>
      <c r="B11" s="8" t="s">
        <v>128</v>
      </c>
      <c r="C11" s="8"/>
      <c r="D11" s="16" t="s">
        <v>243</v>
      </c>
      <c r="E11" s="17">
        <v>1</v>
      </c>
      <c r="F11" s="23"/>
      <c r="G11" s="19">
        <f t="shared" si="0"/>
        <v>0</v>
      </c>
      <c r="H11" s="22"/>
      <c r="I11" s="8"/>
    </row>
    <row r="12" s="1" customFormat="1" customHeight="1" spans="1:9">
      <c r="A12" s="16">
        <v>7</v>
      </c>
      <c r="B12" s="24" t="s">
        <v>80</v>
      </c>
      <c r="C12" s="8" t="s">
        <v>81</v>
      </c>
      <c r="D12" s="16" t="s">
        <v>82</v>
      </c>
      <c r="E12" s="17">
        <v>7</v>
      </c>
      <c r="F12" s="23"/>
      <c r="G12" s="19">
        <f t="shared" si="0"/>
        <v>0</v>
      </c>
      <c r="H12" s="22"/>
      <c r="I12" s="8"/>
    </row>
    <row r="13" s="1" customFormat="1" customHeight="1" spans="1:9">
      <c r="A13" s="11" t="s">
        <v>83</v>
      </c>
      <c r="B13" s="15"/>
      <c r="C13" s="8"/>
      <c r="D13" s="16"/>
      <c r="E13" s="17"/>
      <c r="F13" s="17"/>
      <c r="G13" s="21">
        <f>SUM(G6:G12)</f>
        <v>0</v>
      </c>
      <c r="H13" s="25"/>
      <c r="I13" s="8"/>
    </row>
    <row r="14" s="1" customFormat="1" customHeight="1" spans="1:9">
      <c r="A14" s="4" t="s">
        <v>63</v>
      </c>
      <c r="B14" s="5"/>
      <c r="C14" s="4"/>
      <c r="D14" s="4"/>
      <c r="E14" s="6"/>
      <c r="F14" s="7"/>
      <c r="G14" s="7"/>
      <c r="H14" s="4"/>
      <c r="I14" s="4"/>
    </row>
    <row r="15" s="1" customFormat="1" customHeight="1" spans="1:9">
      <c r="A15" s="5" t="s">
        <v>64</v>
      </c>
      <c r="B15" s="5"/>
      <c r="C15" s="5"/>
      <c r="D15" s="8" t="s">
        <v>37</v>
      </c>
      <c r="E15" s="9"/>
      <c r="F15" s="10"/>
      <c r="G15" s="10"/>
      <c r="H15" s="8"/>
      <c r="I15" s="8"/>
    </row>
    <row r="16" s="1" customFormat="1" customHeight="1" spans="1:9">
      <c r="A16" s="5" t="s">
        <v>65</v>
      </c>
      <c r="B16" s="5"/>
      <c r="C16" s="5"/>
      <c r="D16" s="8" t="s">
        <v>278</v>
      </c>
      <c r="E16" s="9"/>
      <c r="F16" s="10"/>
      <c r="G16" s="10"/>
      <c r="H16" s="8"/>
      <c r="I16" s="8"/>
    </row>
    <row r="17" s="1" customFormat="1" customHeight="1" spans="1:9">
      <c r="A17" s="11" t="s">
        <v>67</v>
      </c>
      <c r="B17" s="12"/>
      <c r="C17" s="12"/>
      <c r="D17" s="12"/>
      <c r="E17" s="13"/>
      <c r="F17" s="14"/>
      <c r="G17" s="14"/>
      <c r="H17" s="12"/>
      <c r="I17" s="15"/>
    </row>
    <row r="18" s="1" customFormat="1" customHeight="1" spans="1:9">
      <c r="A18" s="5" t="s">
        <v>68</v>
      </c>
      <c r="B18" s="5" t="s">
        <v>69</v>
      </c>
      <c r="C18" s="5" t="s">
        <v>70</v>
      </c>
      <c r="D18" s="5" t="s">
        <v>71</v>
      </c>
      <c r="E18" s="6" t="s">
        <v>72</v>
      </c>
      <c r="F18" s="7" t="s">
        <v>73</v>
      </c>
      <c r="G18" s="7" t="s">
        <v>74</v>
      </c>
      <c r="H18" s="5" t="s">
        <v>75</v>
      </c>
      <c r="I18" s="5" t="s">
        <v>76</v>
      </c>
    </row>
    <row r="19" s="1" customFormat="1" customHeight="1" spans="1:9">
      <c r="A19" s="16">
        <v>1</v>
      </c>
      <c r="B19" s="16" t="s">
        <v>279</v>
      </c>
      <c r="C19" s="16" t="s">
        <v>285</v>
      </c>
      <c r="D19" s="16" t="s">
        <v>281</v>
      </c>
      <c r="E19" s="17">
        <v>10</v>
      </c>
      <c r="F19" s="18"/>
      <c r="G19" s="19">
        <f t="shared" ref="G19:G21" si="1">E19*F19</f>
        <v>0</v>
      </c>
      <c r="H19" s="26" t="s">
        <v>286</v>
      </c>
      <c r="I19" s="5"/>
    </row>
    <row r="20" s="1" customFormat="1" customHeight="1" spans="1:9">
      <c r="A20" s="16">
        <v>2</v>
      </c>
      <c r="B20" s="16" t="s">
        <v>187</v>
      </c>
      <c r="C20" s="8"/>
      <c r="D20" s="16" t="s">
        <v>142</v>
      </c>
      <c r="E20" s="17">
        <v>1</v>
      </c>
      <c r="F20" s="21"/>
      <c r="G20" s="19">
        <f t="shared" si="1"/>
        <v>0</v>
      </c>
      <c r="H20" s="26"/>
      <c r="I20" s="5"/>
    </row>
    <row r="21" s="1" customFormat="1" customHeight="1" spans="1:9">
      <c r="A21" s="16">
        <v>3</v>
      </c>
      <c r="B21" s="24" t="s">
        <v>80</v>
      </c>
      <c r="C21" s="8" t="s">
        <v>81</v>
      </c>
      <c r="D21" s="16" t="s">
        <v>82</v>
      </c>
      <c r="E21" s="17">
        <v>0.25</v>
      </c>
      <c r="F21" s="23"/>
      <c r="G21" s="19">
        <f t="shared" si="1"/>
        <v>0</v>
      </c>
      <c r="H21" s="26"/>
      <c r="I21" s="8"/>
    </row>
    <row r="22" s="1" customFormat="1" customHeight="1" spans="1:9">
      <c r="A22" s="11" t="s">
        <v>83</v>
      </c>
      <c r="B22" s="15"/>
      <c r="C22" s="8"/>
      <c r="D22" s="16"/>
      <c r="E22" s="17"/>
      <c r="F22" s="17"/>
      <c r="G22" s="21">
        <f>SUM(G19:G21)</f>
        <v>0</v>
      </c>
      <c r="H22" s="27"/>
      <c r="I22" s="8"/>
    </row>
    <row r="23" s="1" customFormat="1" customHeight="1" spans="1:9">
      <c r="A23" s="4" t="s">
        <v>63</v>
      </c>
      <c r="B23" s="5"/>
      <c r="C23" s="4"/>
      <c r="D23" s="4"/>
      <c r="E23" s="6"/>
      <c r="F23" s="7"/>
      <c r="G23" s="7"/>
      <c r="H23" s="4"/>
      <c r="I23" s="4"/>
    </row>
    <row r="24" s="1" customFormat="1" customHeight="1" spans="1:9">
      <c r="A24" s="5" t="s">
        <v>64</v>
      </c>
      <c r="B24" s="5"/>
      <c r="C24" s="5"/>
      <c r="D24" s="8" t="s">
        <v>38</v>
      </c>
      <c r="E24" s="9"/>
      <c r="F24" s="10"/>
      <c r="G24" s="10"/>
      <c r="H24" s="8"/>
      <c r="I24" s="8"/>
    </row>
    <row r="25" s="1" customFormat="1" customHeight="1" spans="1:9">
      <c r="A25" s="5" t="s">
        <v>65</v>
      </c>
      <c r="B25" s="5"/>
      <c r="C25" s="5"/>
      <c r="D25" s="8" t="s">
        <v>287</v>
      </c>
      <c r="E25" s="9"/>
      <c r="F25" s="10"/>
      <c r="G25" s="10"/>
      <c r="H25" s="8"/>
      <c r="I25" s="8"/>
    </row>
    <row r="26" s="1" customFormat="1" customHeight="1" spans="1:9">
      <c r="A26" s="11" t="s">
        <v>67</v>
      </c>
      <c r="B26" s="12"/>
      <c r="C26" s="12"/>
      <c r="D26" s="12"/>
      <c r="E26" s="13"/>
      <c r="F26" s="14"/>
      <c r="G26" s="14"/>
      <c r="H26" s="12"/>
      <c r="I26" s="15"/>
    </row>
    <row r="27" s="1" customFormat="1" customHeight="1" spans="1:9">
      <c r="A27" s="5" t="s">
        <v>68</v>
      </c>
      <c r="B27" s="5" t="s">
        <v>69</v>
      </c>
      <c r="C27" s="5" t="s">
        <v>70</v>
      </c>
      <c r="D27" s="5" t="s">
        <v>71</v>
      </c>
      <c r="E27" s="6" t="s">
        <v>72</v>
      </c>
      <c r="F27" s="7" t="s">
        <v>73</v>
      </c>
      <c r="G27" s="7" t="s">
        <v>74</v>
      </c>
      <c r="H27" s="5" t="s">
        <v>75</v>
      </c>
      <c r="I27" s="5" t="s">
        <v>76</v>
      </c>
    </row>
    <row r="28" s="1" customFormat="1" customHeight="1" spans="1:9">
      <c r="A28" s="16">
        <v>1</v>
      </c>
      <c r="B28" s="16" t="s">
        <v>187</v>
      </c>
      <c r="C28" s="8"/>
      <c r="D28" s="16" t="s">
        <v>142</v>
      </c>
      <c r="E28" s="17">
        <v>2</v>
      </c>
      <c r="F28" s="21"/>
      <c r="G28" s="19">
        <f>E28*F28</f>
        <v>0</v>
      </c>
      <c r="H28" s="20" t="s">
        <v>288</v>
      </c>
      <c r="I28" s="5"/>
    </row>
    <row r="29" s="1" customFormat="1" customHeight="1" spans="1:9">
      <c r="A29" s="16">
        <v>2</v>
      </c>
      <c r="B29" s="24" t="s">
        <v>80</v>
      </c>
      <c r="C29" s="8" t="s">
        <v>81</v>
      </c>
      <c r="D29" s="16" t="s">
        <v>82</v>
      </c>
      <c r="E29" s="17">
        <v>2.5</v>
      </c>
      <c r="F29" s="23"/>
      <c r="G29" s="19">
        <f>E29*F29</f>
        <v>0</v>
      </c>
      <c r="H29" s="22"/>
      <c r="I29" s="5"/>
    </row>
    <row r="30" s="1" customFormat="1" customHeight="1" spans="1:9">
      <c r="A30" s="11" t="s">
        <v>83</v>
      </c>
      <c r="B30" s="15"/>
      <c r="C30" s="8"/>
      <c r="D30" s="28"/>
      <c r="E30" s="17"/>
      <c r="F30" s="17"/>
      <c r="G30" s="21">
        <f>SUM(G28:G29)</f>
        <v>0</v>
      </c>
      <c r="H30" s="25"/>
      <c r="I30" s="8"/>
    </row>
    <row r="31" s="1" customFormat="1" customHeight="1" spans="1:9">
      <c r="A31" s="4" t="s">
        <v>63</v>
      </c>
      <c r="B31" s="5"/>
      <c r="C31" s="4"/>
      <c r="D31" s="4"/>
      <c r="E31" s="6"/>
      <c r="F31" s="7"/>
      <c r="G31" s="7"/>
      <c r="H31" s="4"/>
      <c r="I31" s="4"/>
    </row>
    <row r="32" s="1" customFormat="1" customHeight="1" spans="1:9">
      <c r="A32" s="5" t="s">
        <v>64</v>
      </c>
      <c r="B32" s="5"/>
      <c r="C32" s="5"/>
      <c r="D32" s="8" t="s">
        <v>39</v>
      </c>
      <c r="E32" s="9"/>
      <c r="F32" s="10"/>
      <c r="G32" s="10"/>
      <c r="H32" s="8"/>
      <c r="I32" s="8"/>
    </row>
    <row r="33" s="1" customFormat="1" customHeight="1" spans="1:9">
      <c r="A33" s="5" t="s">
        <v>65</v>
      </c>
      <c r="B33" s="5"/>
      <c r="C33" s="5"/>
      <c r="D33" s="8" t="s">
        <v>287</v>
      </c>
      <c r="E33" s="9"/>
      <c r="F33" s="10"/>
      <c r="G33" s="10"/>
      <c r="H33" s="8"/>
      <c r="I33" s="8"/>
    </row>
    <row r="34" s="1" customFormat="1" customHeight="1" spans="1:9">
      <c r="A34" s="11" t="s">
        <v>67</v>
      </c>
      <c r="B34" s="12"/>
      <c r="C34" s="12"/>
      <c r="D34" s="12"/>
      <c r="E34" s="13"/>
      <c r="F34" s="14"/>
      <c r="G34" s="14"/>
      <c r="H34" s="12"/>
      <c r="I34" s="15"/>
    </row>
    <row r="35" s="1" customFormat="1" customHeight="1" spans="1:9">
      <c r="A35" s="5" t="s">
        <v>68</v>
      </c>
      <c r="B35" s="5" t="s">
        <v>69</v>
      </c>
      <c r="C35" s="5" t="s">
        <v>70</v>
      </c>
      <c r="D35" s="5" t="s">
        <v>71</v>
      </c>
      <c r="E35" s="6" t="s">
        <v>72</v>
      </c>
      <c r="F35" s="7" t="s">
        <v>73</v>
      </c>
      <c r="G35" s="7" t="s">
        <v>74</v>
      </c>
      <c r="H35" s="5" t="s">
        <v>75</v>
      </c>
      <c r="I35" s="5" t="s">
        <v>76</v>
      </c>
    </row>
    <row r="36" s="1" customFormat="1" customHeight="1" spans="1:9">
      <c r="A36" s="16">
        <v>1</v>
      </c>
      <c r="B36" s="29" t="s">
        <v>279</v>
      </c>
      <c r="C36" s="16" t="s">
        <v>280</v>
      </c>
      <c r="D36" s="16" t="s">
        <v>179</v>
      </c>
      <c r="E36" s="17">
        <v>6</v>
      </c>
      <c r="F36" s="18"/>
      <c r="G36" s="19">
        <f t="shared" ref="G36:G40" si="2">E36*F36</f>
        <v>0</v>
      </c>
      <c r="H36" s="22" t="s">
        <v>289</v>
      </c>
      <c r="I36" s="5"/>
    </row>
    <row r="37" s="1" customFormat="1" customHeight="1" spans="1:9">
      <c r="A37" s="16">
        <v>2</v>
      </c>
      <c r="B37" s="30" t="s">
        <v>185</v>
      </c>
      <c r="C37" s="8"/>
      <c r="D37" s="16" t="s">
        <v>142</v>
      </c>
      <c r="E37" s="17">
        <v>1</v>
      </c>
      <c r="F37" s="21"/>
      <c r="G37" s="19">
        <f t="shared" si="2"/>
        <v>0</v>
      </c>
      <c r="H37" s="22"/>
      <c r="I37" s="31"/>
    </row>
    <row r="38" s="1" customFormat="1" customHeight="1" spans="1:9">
      <c r="A38" s="16">
        <v>3</v>
      </c>
      <c r="B38" s="30" t="s">
        <v>186</v>
      </c>
      <c r="C38" s="8"/>
      <c r="D38" s="16" t="s">
        <v>142</v>
      </c>
      <c r="E38" s="17">
        <v>3</v>
      </c>
      <c r="F38" s="23"/>
      <c r="G38" s="19">
        <f t="shared" si="2"/>
        <v>0</v>
      </c>
      <c r="H38" s="22"/>
      <c r="I38" s="5"/>
    </row>
    <row r="39" s="1" customFormat="1" customHeight="1" spans="1:9">
      <c r="A39" s="16">
        <v>4</v>
      </c>
      <c r="B39" s="30" t="s">
        <v>128</v>
      </c>
      <c r="C39" s="8"/>
      <c r="D39" s="16" t="s">
        <v>129</v>
      </c>
      <c r="E39" s="17">
        <v>1</v>
      </c>
      <c r="F39" s="23"/>
      <c r="G39" s="19">
        <f t="shared" si="2"/>
        <v>0</v>
      </c>
      <c r="H39" s="22"/>
      <c r="I39" s="5"/>
    </row>
    <row r="40" s="1" customFormat="1" customHeight="1" spans="1:9">
      <c r="A40" s="16">
        <v>5</v>
      </c>
      <c r="B40" s="24" t="s">
        <v>80</v>
      </c>
      <c r="C40" s="8" t="s">
        <v>81</v>
      </c>
      <c r="D40" s="16" t="s">
        <v>82</v>
      </c>
      <c r="E40" s="17">
        <v>5</v>
      </c>
      <c r="F40" s="23"/>
      <c r="G40" s="19">
        <f t="shared" si="2"/>
        <v>0</v>
      </c>
      <c r="H40" s="22"/>
      <c r="I40" s="5"/>
    </row>
    <row r="41" s="1" customFormat="1" customHeight="1" spans="1:9">
      <c r="A41" s="11" t="s">
        <v>83</v>
      </c>
      <c r="B41" s="15"/>
      <c r="C41" s="8"/>
      <c r="D41" s="28"/>
      <c r="E41" s="17"/>
      <c r="F41" s="17"/>
      <c r="G41" s="21">
        <f>SUM(G36:G40)</f>
        <v>0</v>
      </c>
      <c r="H41" s="25"/>
      <c r="I41" s="8"/>
    </row>
    <row r="42" s="1" customFormat="1" customHeight="1" spans="1:9">
      <c r="A42" s="4" t="s">
        <v>63</v>
      </c>
      <c r="B42" s="5"/>
      <c r="C42" s="4"/>
      <c r="D42" s="4"/>
      <c r="E42" s="6"/>
      <c r="F42" s="7"/>
      <c r="G42" s="7"/>
      <c r="H42" s="4"/>
      <c r="I42" s="4"/>
    </row>
    <row r="43" s="1" customFormat="1" customHeight="1" spans="1:9">
      <c r="A43" s="5" t="s">
        <v>64</v>
      </c>
      <c r="B43" s="5"/>
      <c r="C43" s="5"/>
      <c r="D43" s="8" t="s">
        <v>40</v>
      </c>
      <c r="E43" s="9"/>
      <c r="F43" s="10"/>
      <c r="G43" s="10"/>
      <c r="H43" s="8"/>
      <c r="I43" s="8"/>
    </row>
    <row r="44" s="1" customFormat="1" customHeight="1" spans="1:9">
      <c r="A44" s="5" t="s">
        <v>65</v>
      </c>
      <c r="B44" s="5"/>
      <c r="C44" s="5"/>
      <c r="D44" s="8" t="s">
        <v>35</v>
      </c>
      <c r="E44" s="9"/>
      <c r="F44" s="10"/>
      <c r="G44" s="10"/>
      <c r="H44" s="8"/>
      <c r="I44" s="8"/>
    </row>
    <row r="45" s="1" customFormat="1" customHeight="1" spans="1:9">
      <c r="A45" s="11" t="s">
        <v>67</v>
      </c>
      <c r="B45" s="12"/>
      <c r="C45" s="12"/>
      <c r="D45" s="12"/>
      <c r="E45" s="13"/>
      <c r="F45" s="14"/>
      <c r="G45" s="14"/>
      <c r="H45" s="12"/>
      <c r="I45" s="15"/>
    </row>
    <row r="46" s="1" customFormat="1" customHeight="1" spans="1:9">
      <c r="A46" s="5" t="s">
        <v>68</v>
      </c>
      <c r="B46" s="5" t="s">
        <v>69</v>
      </c>
      <c r="C46" s="5" t="s">
        <v>70</v>
      </c>
      <c r="D46" s="5" t="s">
        <v>71</v>
      </c>
      <c r="E46" s="6" t="s">
        <v>72</v>
      </c>
      <c r="F46" s="7" t="s">
        <v>73</v>
      </c>
      <c r="G46" s="7" t="s">
        <v>74</v>
      </c>
      <c r="H46" s="5" t="s">
        <v>75</v>
      </c>
      <c r="I46" s="5" t="s">
        <v>76</v>
      </c>
    </row>
    <row r="47" s="1" customFormat="1" customHeight="1" spans="1:9">
      <c r="A47" s="16">
        <v>1</v>
      </c>
      <c r="B47" s="16" t="s">
        <v>290</v>
      </c>
      <c r="C47" s="32"/>
      <c r="D47" s="16" t="s">
        <v>291</v>
      </c>
      <c r="E47" s="17">
        <v>3</v>
      </c>
      <c r="F47" s="23"/>
      <c r="G47" s="19">
        <f>E47*F47</f>
        <v>0</v>
      </c>
      <c r="H47" s="26"/>
      <c r="I47" s="5"/>
    </row>
    <row r="48" s="1" customFormat="1" customHeight="1" spans="1:9">
      <c r="A48" s="11" t="s">
        <v>83</v>
      </c>
      <c r="B48" s="15"/>
      <c r="C48" s="8"/>
      <c r="D48" s="28"/>
      <c r="E48" s="17"/>
      <c r="F48" s="17"/>
      <c r="G48" s="21">
        <f>SUM(G47:G47)</f>
        <v>0</v>
      </c>
      <c r="H48" s="25"/>
      <c r="I48" s="8"/>
    </row>
    <row r="49" s="1" customFormat="1" customHeight="1" spans="1:9">
      <c r="A49" s="4" t="s">
        <v>63</v>
      </c>
      <c r="B49" s="5"/>
      <c r="C49" s="4"/>
      <c r="D49" s="4"/>
      <c r="E49" s="6"/>
      <c r="F49" s="7"/>
      <c r="G49" s="7"/>
      <c r="H49" s="4"/>
      <c r="I49" s="4"/>
    </row>
    <row r="50" s="1" customFormat="1" customHeight="1" spans="1:9">
      <c r="A50" s="5" t="s">
        <v>64</v>
      </c>
      <c r="B50" s="5"/>
      <c r="C50" s="5"/>
      <c r="D50" s="8" t="s">
        <v>41</v>
      </c>
      <c r="E50" s="9"/>
      <c r="F50" s="10"/>
      <c r="G50" s="10"/>
      <c r="H50" s="8"/>
      <c r="I50" s="8"/>
    </row>
    <row r="51" s="1" customFormat="1" customHeight="1" spans="1:9">
      <c r="A51" s="5" t="s">
        <v>65</v>
      </c>
      <c r="B51" s="5"/>
      <c r="C51" s="5"/>
      <c r="D51" s="8" t="s">
        <v>35</v>
      </c>
      <c r="E51" s="9"/>
      <c r="F51" s="10"/>
      <c r="G51" s="10"/>
      <c r="H51" s="8"/>
      <c r="I51" s="8"/>
    </row>
    <row r="52" s="1" customFormat="1" customHeight="1" spans="1:9">
      <c r="A52" s="11" t="s">
        <v>67</v>
      </c>
      <c r="B52" s="12"/>
      <c r="C52" s="12"/>
      <c r="D52" s="12"/>
      <c r="E52" s="13"/>
      <c r="F52" s="14"/>
      <c r="G52" s="14"/>
      <c r="H52" s="12"/>
      <c r="I52" s="15"/>
    </row>
    <row r="53" s="1" customFormat="1" customHeight="1" spans="1:9">
      <c r="A53" s="5" t="s">
        <v>68</v>
      </c>
      <c r="B53" s="5" t="s">
        <v>69</v>
      </c>
      <c r="C53" s="5" t="s">
        <v>70</v>
      </c>
      <c r="D53" s="5" t="s">
        <v>71</v>
      </c>
      <c r="E53" s="6" t="s">
        <v>72</v>
      </c>
      <c r="F53" s="7" t="s">
        <v>73</v>
      </c>
      <c r="G53" s="7" t="s">
        <v>74</v>
      </c>
      <c r="H53" s="5" t="s">
        <v>75</v>
      </c>
      <c r="I53" s="5" t="s">
        <v>76</v>
      </c>
    </row>
    <row r="54" s="1" customFormat="1" customHeight="1" spans="1:9">
      <c r="A54" s="16">
        <v>1</v>
      </c>
      <c r="B54" s="16" t="s">
        <v>292</v>
      </c>
      <c r="C54" s="32" t="s">
        <v>293</v>
      </c>
      <c r="D54" s="16" t="s">
        <v>78</v>
      </c>
      <c r="E54" s="17">
        <v>27</v>
      </c>
      <c r="F54" s="23"/>
      <c r="G54" s="19">
        <f t="shared" ref="G54:G57" si="3">E54*F54</f>
        <v>0</v>
      </c>
      <c r="H54" s="20" t="s">
        <v>294</v>
      </c>
      <c r="I54" s="5"/>
    </row>
    <row r="55" s="1" customFormat="1" customHeight="1" spans="1:9">
      <c r="A55" s="16">
        <v>2</v>
      </c>
      <c r="B55" s="30" t="s">
        <v>135</v>
      </c>
      <c r="C55" s="32" t="s">
        <v>136</v>
      </c>
      <c r="D55" s="16" t="s">
        <v>137</v>
      </c>
      <c r="E55" s="17">
        <v>1</v>
      </c>
      <c r="F55" s="23"/>
      <c r="G55" s="19">
        <f t="shared" si="3"/>
        <v>0</v>
      </c>
      <c r="H55" s="22"/>
      <c r="I55" s="5"/>
    </row>
    <row r="56" s="1" customFormat="1" customHeight="1" spans="1:9">
      <c r="A56" s="16">
        <v>3</v>
      </c>
      <c r="B56" s="30" t="s">
        <v>172</v>
      </c>
      <c r="C56" s="32"/>
      <c r="D56" s="16" t="s">
        <v>173</v>
      </c>
      <c r="E56" s="17">
        <v>2</v>
      </c>
      <c r="F56" s="23"/>
      <c r="G56" s="19">
        <f t="shared" si="3"/>
        <v>0</v>
      </c>
      <c r="H56" s="22"/>
      <c r="I56" s="5"/>
    </row>
    <row r="57" s="1" customFormat="1" customHeight="1" spans="1:9">
      <c r="A57" s="16">
        <v>4</v>
      </c>
      <c r="B57" s="30" t="s">
        <v>80</v>
      </c>
      <c r="C57" s="8" t="s">
        <v>81</v>
      </c>
      <c r="D57" s="16" t="s">
        <v>82</v>
      </c>
      <c r="E57" s="17">
        <v>1</v>
      </c>
      <c r="F57" s="23"/>
      <c r="G57" s="19">
        <f t="shared" si="3"/>
        <v>0</v>
      </c>
      <c r="H57" s="33"/>
      <c r="I57" s="5"/>
    </row>
    <row r="58" s="1" customFormat="1" customHeight="1" spans="1:9">
      <c r="A58" s="11" t="s">
        <v>83</v>
      </c>
      <c r="B58" s="15"/>
      <c r="C58" s="8"/>
      <c r="D58" s="28"/>
      <c r="E58" s="17"/>
      <c r="F58" s="17"/>
      <c r="G58" s="19">
        <f>SUM(G54:G57)</f>
        <v>0</v>
      </c>
      <c r="H58" s="25"/>
      <c r="I58" s="8"/>
    </row>
    <row r="59" s="1" customFormat="1" customHeight="1" spans="1:9">
      <c r="A59" s="4" t="s">
        <v>63</v>
      </c>
      <c r="B59" s="5"/>
      <c r="C59" s="4"/>
      <c r="D59" s="4"/>
      <c r="E59" s="6"/>
      <c r="F59" s="7"/>
      <c r="G59" s="7"/>
      <c r="H59" s="4"/>
      <c r="I59" s="4"/>
    </row>
    <row r="60" s="1" customFormat="1" customHeight="1" spans="1:9">
      <c r="A60" s="5" t="s">
        <v>64</v>
      </c>
      <c r="B60" s="5"/>
      <c r="C60" s="5"/>
      <c r="D60" s="8" t="s">
        <v>42</v>
      </c>
      <c r="E60" s="9"/>
      <c r="F60" s="10"/>
      <c r="G60" s="10"/>
      <c r="H60" s="8"/>
      <c r="I60" s="8"/>
    </row>
    <row r="61" s="1" customFormat="1" customHeight="1" spans="1:9">
      <c r="A61" s="5" t="s">
        <v>65</v>
      </c>
      <c r="B61" s="5"/>
      <c r="C61" s="5"/>
      <c r="D61" s="8" t="s">
        <v>295</v>
      </c>
      <c r="E61" s="9"/>
      <c r="F61" s="10"/>
      <c r="G61" s="10"/>
      <c r="H61" s="8"/>
      <c r="I61" s="8"/>
    </row>
    <row r="62" s="1" customFormat="1" customHeight="1" spans="1:9">
      <c r="A62" s="11" t="s">
        <v>67</v>
      </c>
      <c r="B62" s="12"/>
      <c r="C62" s="12"/>
      <c r="D62" s="12"/>
      <c r="E62" s="13"/>
      <c r="F62" s="14"/>
      <c r="G62" s="14"/>
      <c r="H62" s="12"/>
      <c r="I62" s="15"/>
    </row>
    <row r="63" s="1" customFormat="1" customHeight="1" spans="1:9">
      <c r="A63" s="5" t="s">
        <v>68</v>
      </c>
      <c r="B63" s="5" t="s">
        <v>69</v>
      </c>
      <c r="C63" s="5" t="s">
        <v>70</v>
      </c>
      <c r="D63" s="5" t="s">
        <v>71</v>
      </c>
      <c r="E63" s="6" t="s">
        <v>72</v>
      </c>
      <c r="F63" s="7" t="s">
        <v>73</v>
      </c>
      <c r="G63" s="7" t="s">
        <v>74</v>
      </c>
      <c r="H63" s="5" t="s">
        <v>75</v>
      </c>
      <c r="I63" s="5" t="s">
        <v>76</v>
      </c>
    </row>
    <row r="64" s="1" customFormat="1" ht="21" customHeight="1" spans="1:9">
      <c r="A64" s="8">
        <v>1</v>
      </c>
      <c r="B64" s="30" t="s">
        <v>296</v>
      </c>
      <c r="C64" s="32" t="s">
        <v>297</v>
      </c>
      <c r="D64" s="16" t="s">
        <v>126</v>
      </c>
      <c r="E64" s="17">
        <v>1</v>
      </c>
      <c r="F64" s="34"/>
      <c r="G64" s="19">
        <f t="shared" ref="G64:G76" si="4">E64*F64</f>
        <v>0</v>
      </c>
      <c r="H64" s="35" t="s">
        <v>298</v>
      </c>
      <c r="I64" s="5"/>
    </row>
    <row r="65" s="1" customFormat="1" ht="21" customHeight="1" spans="1:9">
      <c r="A65" s="8">
        <v>2</v>
      </c>
      <c r="B65" s="16" t="s">
        <v>87</v>
      </c>
      <c r="C65" s="32" t="s">
        <v>299</v>
      </c>
      <c r="D65" s="16" t="s">
        <v>88</v>
      </c>
      <c r="E65" s="17">
        <v>2</v>
      </c>
      <c r="F65" s="23"/>
      <c r="G65" s="19">
        <f t="shared" si="4"/>
        <v>0</v>
      </c>
      <c r="H65" s="36"/>
      <c r="I65" s="5"/>
    </row>
    <row r="66" s="1" customFormat="1" ht="21" customHeight="1" spans="1:9">
      <c r="A66" s="8">
        <v>3</v>
      </c>
      <c r="B66" s="30" t="s">
        <v>133</v>
      </c>
      <c r="C66" s="32" t="s">
        <v>300</v>
      </c>
      <c r="D66" s="16" t="s">
        <v>78</v>
      </c>
      <c r="E66" s="17">
        <v>2</v>
      </c>
      <c r="F66" s="23"/>
      <c r="G66" s="19">
        <f t="shared" si="4"/>
        <v>0</v>
      </c>
      <c r="H66" s="36"/>
      <c r="I66" s="5"/>
    </row>
    <row r="67" s="1" customFormat="1" ht="21" customHeight="1" spans="1:9">
      <c r="A67" s="8">
        <v>4</v>
      </c>
      <c r="B67" s="8" t="s">
        <v>89</v>
      </c>
      <c r="C67" s="32" t="s">
        <v>300</v>
      </c>
      <c r="D67" s="16" t="s">
        <v>78</v>
      </c>
      <c r="E67" s="17">
        <v>3</v>
      </c>
      <c r="F67" s="23"/>
      <c r="G67" s="19">
        <f t="shared" si="4"/>
        <v>0</v>
      </c>
      <c r="H67" s="36"/>
      <c r="I67" s="5"/>
    </row>
    <row r="68" s="1" customFormat="1" ht="21" customHeight="1" spans="1:9">
      <c r="A68" s="8">
        <v>5</v>
      </c>
      <c r="B68" s="30" t="s">
        <v>123</v>
      </c>
      <c r="C68" s="16"/>
      <c r="D68" s="16" t="s">
        <v>78</v>
      </c>
      <c r="E68" s="17">
        <v>1</v>
      </c>
      <c r="F68" s="23"/>
      <c r="G68" s="19">
        <f t="shared" si="4"/>
        <v>0</v>
      </c>
      <c r="H68" s="36"/>
      <c r="I68" s="5"/>
    </row>
    <row r="69" s="1" customFormat="1" ht="21" customHeight="1" spans="1:9">
      <c r="A69" s="8">
        <v>6</v>
      </c>
      <c r="B69" s="30" t="s">
        <v>301</v>
      </c>
      <c r="C69" s="32" t="s">
        <v>300</v>
      </c>
      <c r="D69" s="16" t="s">
        <v>78</v>
      </c>
      <c r="E69" s="17">
        <v>1</v>
      </c>
      <c r="F69" s="23"/>
      <c r="G69" s="19">
        <f t="shared" si="4"/>
        <v>0</v>
      </c>
      <c r="H69" s="36"/>
      <c r="I69" s="31"/>
    </row>
    <row r="70" s="1" customFormat="1" ht="21" customHeight="1" spans="1:9">
      <c r="A70" s="8">
        <v>7</v>
      </c>
      <c r="B70" s="30" t="s">
        <v>302</v>
      </c>
      <c r="C70" s="32" t="s">
        <v>303</v>
      </c>
      <c r="D70" s="16" t="s">
        <v>120</v>
      </c>
      <c r="E70" s="17">
        <v>1</v>
      </c>
      <c r="F70" s="23"/>
      <c r="G70" s="19">
        <f t="shared" si="4"/>
        <v>0</v>
      </c>
      <c r="H70" s="36"/>
      <c r="I70" s="5"/>
    </row>
    <row r="71" s="1" customFormat="1" ht="21" customHeight="1" spans="1:9">
      <c r="A71" s="8">
        <v>8</v>
      </c>
      <c r="B71" s="30" t="s">
        <v>304</v>
      </c>
      <c r="C71" s="32" t="s">
        <v>305</v>
      </c>
      <c r="D71" s="16" t="s">
        <v>78</v>
      </c>
      <c r="E71" s="17">
        <v>1</v>
      </c>
      <c r="F71" s="23"/>
      <c r="G71" s="19">
        <f t="shared" si="4"/>
        <v>0</v>
      </c>
      <c r="H71" s="36"/>
      <c r="I71" s="5"/>
    </row>
    <row r="72" s="1" customFormat="1" ht="21" customHeight="1" spans="1:9">
      <c r="A72" s="8">
        <v>9</v>
      </c>
      <c r="B72" s="30" t="s">
        <v>306</v>
      </c>
      <c r="C72" s="32"/>
      <c r="D72" s="16" t="s">
        <v>78</v>
      </c>
      <c r="E72" s="17">
        <v>1</v>
      </c>
      <c r="F72" s="23"/>
      <c r="G72" s="19">
        <f t="shared" si="4"/>
        <v>0</v>
      </c>
      <c r="H72" s="36"/>
      <c r="I72" s="5"/>
    </row>
    <row r="73" s="1" customFormat="1" ht="21" customHeight="1" spans="1:9">
      <c r="A73" s="8">
        <v>10</v>
      </c>
      <c r="B73" s="30" t="s">
        <v>107</v>
      </c>
      <c r="C73" s="32" t="s">
        <v>211</v>
      </c>
      <c r="D73" s="16" t="s">
        <v>88</v>
      </c>
      <c r="E73" s="17">
        <v>60</v>
      </c>
      <c r="F73" s="23"/>
      <c r="G73" s="19">
        <f t="shared" si="4"/>
        <v>0</v>
      </c>
      <c r="H73" s="36"/>
      <c r="I73" s="5"/>
    </row>
    <row r="74" s="1" customFormat="1" ht="21" customHeight="1" spans="1:9">
      <c r="A74" s="8">
        <v>11</v>
      </c>
      <c r="B74" s="30" t="s">
        <v>307</v>
      </c>
      <c r="C74" s="37" t="s">
        <v>308</v>
      </c>
      <c r="D74" s="16" t="s">
        <v>120</v>
      </c>
      <c r="E74" s="17">
        <v>1</v>
      </c>
      <c r="F74" s="23"/>
      <c r="G74" s="19">
        <f t="shared" si="4"/>
        <v>0</v>
      </c>
      <c r="H74" s="36"/>
      <c r="I74" s="5"/>
    </row>
    <row r="75" s="1" customFormat="1" ht="21" customHeight="1" spans="1:9">
      <c r="A75" s="8">
        <v>12</v>
      </c>
      <c r="B75" s="30" t="s">
        <v>309</v>
      </c>
      <c r="C75" s="32"/>
      <c r="D75" s="16" t="s">
        <v>150</v>
      </c>
      <c r="E75" s="17">
        <v>3</v>
      </c>
      <c r="F75" s="23"/>
      <c r="G75" s="19">
        <f t="shared" si="4"/>
        <v>0</v>
      </c>
      <c r="H75" s="36"/>
      <c r="I75" s="8"/>
    </row>
    <row r="76" s="1" customFormat="1" ht="21" customHeight="1" spans="1:9">
      <c r="A76" s="8">
        <v>13</v>
      </c>
      <c r="B76" s="30" t="s">
        <v>80</v>
      </c>
      <c r="C76" s="8" t="s">
        <v>81</v>
      </c>
      <c r="D76" s="16" t="s">
        <v>82</v>
      </c>
      <c r="E76" s="17">
        <v>2.5</v>
      </c>
      <c r="F76" s="23"/>
      <c r="G76" s="19">
        <f t="shared" si="4"/>
        <v>0</v>
      </c>
      <c r="H76" s="36"/>
      <c r="I76" s="5"/>
    </row>
    <row r="77" s="1" customFormat="1" ht="21" customHeight="1" spans="1:9">
      <c r="A77" s="11" t="s">
        <v>83</v>
      </c>
      <c r="B77" s="15"/>
      <c r="C77" s="8"/>
      <c r="D77" s="16"/>
      <c r="E77" s="17"/>
      <c r="F77" s="17"/>
      <c r="G77" s="19">
        <f>SUM(G64:G76)</f>
        <v>0</v>
      </c>
      <c r="H77" s="25"/>
      <c r="I77" s="8"/>
    </row>
    <row r="78" s="1" customFormat="1" customHeight="1" spans="1:9">
      <c r="A78" s="4" t="s">
        <v>63</v>
      </c>
      <c r="B78" s="5"/>
      <c r="C78" s="4"/>
      <c r="D78" s="4"/>
      <c r="E78" s="6"/>
      <c r="F78" s="7"/>
      <c r="G78" s="7"/>
      <c r="H78" s="4"/>
      <c r="I78" s="4"/>
    </row>
    <row r="79" s="1" customFormat="1" ht="21" customHeight="1" spans="1:9">
      <c r="A79" s="5" t="s">
        <v>64</v>
      </c>
      <c r="B79" s="5"/>
      <c r="C79" s="5"/>
      <c r="D79" s="8" t="s">
        <v>43</v>
      </c>
      <c r="E79" s="9"/>
      <c r="F79" s="10"/>
      <c r="G79" s="10"/>
      <c r="H79" s="8"/>
      <c r="I79" s="8"/>
    </row>
    <row r="80" s="1" customFormat="1" ht="21" customHeight="1" spans="1:9">
      <c r="A80" s="5" t="s">
        <v>65</v>
      </c>
      <c r="B80" s="5"/>
      <c r="C80" s="5"/>
      <c r="D80" s="8" t="s">
        <v>310</v>
      </c>
      <c r="E80" s="9"/>
      <c r="F80" s="10"/>
      <c r="G80" s="10"/>
      <c r="H80" s="8"/>
      <c r="I80" s="8"/>
    </row>
    <row r="81" s="1" customFormat="1" ht="21" customHeight="1" spans="1:9">
      <c r="A81" s="11" t="s">
        <v>67</v>
      </c>
      <c r="B81" s="12"/>
      <c r="C81" s="12"/>
      <c r="D81" s="12"/>
      <c r="E81" s="13"/>
      <c r="F81" s="14"/>
      <c r="G81" s="14"/>
      <c r="H81" s="12"/>
      <c r="I81" s="15"/>
    </row>
    <row r="82" s="1" customFormat="1" ht="21" customHeight="1" spans="1:9">
      <c r="A82" s="5" t="s">
        <v>68</v>
      </c>
      <c r="B82" s="5" t="s">
        <v>69</v>
      </c>
      <c r="C82" s="5" t="s">
        <v>70</v>
      </c>
      <c r="D82" s="5" t="s">
        <v>71</v>
      </c>
      <c r="E82" s="6" t="s">
        <v>72</v>
      </c>
      <c r="F82" s="7" t="s">
        <v>73</v>
      </c>
      <c r="G82" s="7" t="s">
        <v>74</v>
      </c>
      <c r="H82" s="5" t="s">
        <v>75</v>
      </c>
      <c r="I82" s="5" t="s">
        <v>76</v>
      </c>
    </row>
    <row r="83" s="1" customFormat="1" ht="20" customHeight="1" spans="1:9">
      <c r="A83" s="16">
        <v>1</v>
      </c>
      <c r="B83" s="16" t="s">
        <v>311</v>
      </c>
      <c r="C83" s="32" t="s">
        <v>312</v>
      </c>
      <c r="D83" s="16" t="s">
        <v>120</v>
      </c>
      <c r="E83" s="17">
        <v>8</v>
      </c>
      <c r="F83" s="23"/>
      <c r="G83" s="19">
        <f t="shared" ref="G83:G98" si="5">E83*F83</f>
        <v>0</v>
      </c>
      <c r="H83" s="20" t="s">
        <v>313</v>
      </c>
      <c r="I83" s="5"/>
    </row>
    <row r="84" s="1" customFormat="1" ht="20" customHeight="1" spans="1:9">
      <c r="A84" s="16">
        <v>2</v>
      </c>
      <c r="B84" s="8" t="s">
        <v>107</v>
      </c>
      <c r="C84" s="32" t="s">
        <v>211</v>
      </c>
      <c r="D84" s="16" t="s">
        <v>88</v>
      </c>
      <c r="E84" s="17">
        <v>210</v>
      </c>
      <c r="F84" s="23"/>
      <c r="G84" s="19">
        <f t="shared" si="5"/>
        <v>0</v>
      </c>
      <c r="H84" s="22"/>
      <c r="I84" s="5"/>
    </row>
    <row r="85" s="1" customFormat="1" ht="20" customHeight="1" spans="1:9">
      <c r="A85" s="16">
        <v>3</v>
      </c>
      <c r="B85" s="8" t="s">
        <v>107</v>
      </c>
      <c r="C85" s="32" t="s">
        <v>314</v>
      </c>
      <c r="D85" s="16" t="s">
        <v>88</v>
      </c>
      <c r="E85" s="17">
        <v>180</v>
      </c>
      <c r="F85" s="23"/>
      <c r="G85" s="19">
        <f t="shared" si="5"/>
        <v>0</v>
      </c>
      <c r="H85" s="22"/>
      <c r="I85" s="5"/>
    </row>
    <row r="86" s="1" customFormat="1" ht="20" customHeight="1" spans="1:9">
      <c r="A86" s="16">
        <v>4</v>
      </c>
      <c r="B86" s="30" t="s">
        <v>215</v>
      </c>
      <c r="C86" s="32" t="s">
        <v>299</v>
      </c>
      <c r="D86" s="16" t="s">
        <v>88</v>
      </c>
      <c r="E86" s="16">
        <v>42</v>
      </c>
      <c r="F86" s="23"/>
      <c r="G86" s="19">
        <f t="shared" si="5"/>
        <v>0</v>
      </c>
      <c r="H86" s="22"/>
      <c r="I86" s="5"/>
    </row>
    <row r="87" s="1" customFormat="1" ht="20" customHeight="1" spans="1:9">
      <c r="A87" s="16">
        <v>5</v>
      </c>
      <c r="B87" s="30" t="s">
        <v>315</v>
      </c>
      <c r="C87" s="32" t="s">
        <v>316</v>
      </c>
      <c r="D87" s="16" t="s">
        <v>88</v>
      </c>
      <c r="E87" s="17">
        <v>4</v>
      </c>
      <c r="F87" s="23"/>
      <c r="G87" s="19">
        <f t="shared" si="5"/>
        <v>0</v>
      </c>
      <c r="H87" s="22"/>
      <c r="I87" s="5"/>
    </row>
    <row r="88" s="1" customFormat="1" ht="20" customHeight="1" spans="1:9">
      <c r="A88" s="16">
        <v>6</v>
      </c>
      <c r="B88" s="30" t="s">
        <v>315</v>
      </c>
      <c r="C88" s="32" t="s">
        <v>317</v>
      </c>
      <c r="D88" s="16" t="s">
        <v>88</v>
      </c>
      <c r="E88" s="17">
        <v>4</v>
      </c>
      <c r="F88" s="23"/>
      <c r="G88" s="19">
        <f t="shared" si="5"/>
        <v>0</v>
      </c>
      <c r="H88" s="22"/>
      <c r="I88" s="5"/>
    </row>
    <row r="89" s="1" customFormat="1" ht="20" customHeight="1" spans="1:9">
      <c r="A89" s="16">
        <v>7</v>
      </c>
      <c r="B89" s="30" t="s">
        <v>318</v>
      </c>
      <c r="C89" s="32" t="s">
        <v>299</v>
      </c>
      <c r="D89" s="16" t="s">
        <v>88</v>
      </c>
      <c r="E89" s="17">
        <v>16</v>
      </c>
      <c r="F89" s="23"/>
      <c r="G89" s="19">
        <f t="shared" si="5"/>
        <v>0</v>
      </c>
      <c r="H89" s="22"/>
      <c r="I89" s="5"/>
    </row>
    <row r="90" s="1" customFormat="1" ht="20" customHeight="1" spans="1:9">
      <c r="A90" s="16">
        <v>8</v>
      </c>
      <c r="B90" s="30" t="s">
        <v>319</v>
      </c>
      <c r="C90" s="32" t="s">
        <v>320</v>
      </c>
      <c r="D90" s="16" t="s">
        <v>78</v>
      </c>
      <c r="E90" s="17">
        <v>2</v>
      </c>
      <c r="F90" s="23"/>
      <c r="G90" s="19">
        <f t="shared" si="5"/>
        <v>0</v>
      </c>
      <c r="H90" s="22"/>
      <c r="I90" s="5"/>
    </row>
    <row r="91" s="1" customFormat="1" ht="20" customHeight="1" spans="1:9">
      <c r="A91" s="16">
        <v>9</v>
      </c>
      <c r="B91" s="30" t="s">
        <v>321</v>
      </c>
      <c r="C91" s="32" t="s">
        <v>320</v>
      </c>
      <c r="D91" s="16" t="s">
        <v>78</v>
      </c>
      <c r="E91" s="17">
        <v>1</v>
      </c>
      <c r="F91" s="23"/>
      <c r="G91" s="19">
        <f t="shared" si="5"/>
        <v>0</v>
      </c>
      <c r="H91" s="22"/>
      <c r="I91" s="5"/>
    </row>
    <row r="92" s="1" customFormat="1" ht="20" customHeight="1" spans="1:9">
      <c r="A92" s="16">
        <v>10</v>
      </c>
      <c r="B92" s="30" t="s">
        <v>322</v>
      </c>
      <c r="C92" s="32"/>
      <c r="D92" s="16" t="s">
        <v>78</v>
      </c>
      <c r="E92" s="17">
        <v>2</v>
      </c>
      <c r="F92" s="34"/>
      <c r="G92" s="19">
        <f t="shared" si="5"/>
        <v>0</v>
      </c>
      <c r="H92" s="22"/>
      <c r="I92" s="5"/>
    </row>
    <row r="93" s="1" customFormat="1" ht="20" customHeight="1" spans="1:9">
      <c r="A93" s="16">
        <v>11</v>
      </c>
      <c r="B93" s="30" t="s">
        <v>306</v>
      </c>
      <c r="C93" s="32"/>
      <c r="D93" s="16" t="s">
        <v>78</v>
      </c>
      <c r="E93" s="17">
        <v>6</v>
      </c>
      <c r="F93" s="23"/>
      <c r="G93" s="19">
        <f t="shared" si="5"/>
        <v>0</v>
      </c>
      <c r="H93" s="22"/>
      <c r="I93" s="5"/>
    </row>
    <row r="94" s="1" customFormat="1" ht="20" customHeight="1" spans="1:9">
      <c r="A94" s="16">
        <v>12</v>
      </c>
      <c r="B94" s="30" t="s">
        <v>323</v>
      </c>
      <c r="C94" s="32" t="s">
        <v>324</v>
      </c>
      <c r="D94" s="16" t="s">
        <v>78</v>
      </c>
      <c r="E94" s="17">
        <v>2</v>
      </c>
      <c r="F94" s="23"/>
      <c r="G94" s="19">
        <f t="shared" si="5"/>
        <v>0</v>
      </c>
      <c r="H94" s="22"/>
      <c r="I94" s="5"/>
    </row>
    <row r="95" s="1" customFormat="1" ht="20" customHeight="1" spans="1:9">
      <c r="A95" s="16">
        <v>13</v>
      </c>
      <c r="B95" s="30" t="s">
        <v>87</v>
      </c>
      <c r="C95" s="32" t="s">
        <v>299</v>
      </c>
      <c r="D95" s="16" t="s">
        <v>88</v>
      </c>
      <c r="E95" s="17">
        <v>7</v>
      </c>
      <c r="F95" s="23"/>
      <c r="G95" s="19">
        <f t="shared" si="5"/>
        <v>0</v>
      </c>
      <c r="H95" s="22"/>
      <c r="I95" s="5"/>
    </row>
    <row r="96" s="1" customFormat="1" ht="20" customHeight="1" spans="1:9">
      <c r="A96" s="16">
        <v>14</v>
      </c>
      <c r="B96" s="30" t="s">
        <v>325</v>
      </c>
      <c r="C96" s="32" t="s">
        <v>326</v>
      </c>
      <c r="D96" s="16" t="s">
        <v>78</v>
      </c>
      <c r="E96" s="17">
        <v>2</v>
      </c>
      <c r="F96" s="23"/>
      <c r="G96" s="19">
        <f t="shared" si="5"/>
        <v>0</v>
      </c>
      <c r="H96" s="22"/>
      <c r="I96" s="5"/>
    </row>
    <row r="97" s="1" customFormat="1" ht="20" customHeight="1" spans="1:9">
      <c r="A97" s="16">
        <v>15</v>
      </c>
      <c r="B97" s="30" t="s">
        <v>264</v>
      </c>
      <c r="C97" s="32"/>
      <c r="D97" s="16" t="s">
        <v>78</v>
      </c>
      <c r="E97" s="17">
        <v>1</v>
      </c>
      <c r="F97" s="23"/>
      <c r="G97" s="19">
        <f t="shared" si="5"/>
        <v>0</v>
      </c>
      <c r="H97" s="22"/>
      <c r="I97" s="5"/>
    </row>
    <row r="98" s="1" customFormat="1" ht="20" customHeight="1" spans="1:9">
      <c r="A98" s="16">
        <v>16</v>
      </c>
      <c r="B98" s="30" t="s">
        <v>80</v>
      </c>
      <c r="C98" s="8" t="s">
        <v>81</v>
      </c>
      <c r="D98" s="16" t="s">
        <v>82</v>
      </c>
      <c r="E98" s="17">
        <v>5</v>
      </c>
      <c r="F98" s="23"/>
      <c r="G98" s="19">
        <f t="shared" si="5"/>
        <v>0</v>
      </c>
      <c r="H98" s="22"/>
      <c r="I98" s="5"/>
    </row>
    <row r="99" s="1" customFormat="1" ht="20" customHeight="1" spans="1:9">
      <c r="A99" s="11" t="s">
        <v>83</v>
      </c>
      <c r="B99" s="15"/>
      <c r="C99" s="8"/>
      <c r="D99" s="16"/>
      <c r="E99" s="17"/>
      <c r="F99" s="17"/>
      <c r="G99" s="19">
        <f>SUM(G83:G98)</f>
        <v>0</v>
      </c>
      <c r="H99" s="25"/>
      <c r="I99" s="8"/>
    </row>
    <row r="100" s="1" customFormat="1" customHeight="1" spans="1:9">
      <c r="A100" s="4" t="s">
        <v>63</v>
      </c>
      <c r="B100" s="5"/>
      <c r="C100" s="4"/>
      <c r="D100" s="4"/>
      <c r="E100" s="6"/>
      <c r="F100" s="7"/>
      <c r="G100" s="7"/>
      <c r="H100" s="4"/>
      <c r="I100" s="4"/>
    </row>
    <row r="101" s="1" customFormat="1" customHeight="1" spans="1:9">
      <c r="A101" s="5" t="s">
        <v>64</v>
      </c>
      <c r="B101" s="5"/>
      <c r="C101" s="5"/>
      <c r="D101" s="8" t="s">
        <v>44</v>
      </c>
      <c r="E101" s="9"/>
      <c r="F101" s="10"/>
      <c r="G101" s="10"/>
      <c r="H101" s="8"/>
      <c r="I101" s="8"/>
    </row>
    <row r="102" s="1" customFormat="1" customHeight="1" spans="1:9">
      <c r="A102" s="5" t="s">
        <v>65</v>
      </c>
      <c r="B102" s="5"/>
      <c r="C102" s="5"/>
      <c r="D102" s="8" t="s">
        <v>327</v>
      </c>
      <c r="E102" s="9"/>
      <c r="F102" s="10"/>
      <c r="G102" s="10"/>
      <c r="H102" s="8"/>
      <c r="I102" s="8"/>
    </row>
    <row r="103" s="1" customFormat="1" customHeight="1" spans="1:9">
      <c r="A103" s="11" t="s">
        <v>67</v>
      </c>
      <c r="B103" s="12"/>
      <c r="C103" s="12"/>
      <c r="D103" s="12"/>
      <c r="E103" s="13"/>
      <c r="F103" s="14"/>
      <c r="G103" s="14"/>
      <c r="H103" s="12"/>
      <c r="I103" s="15"/>
    </row>
    <row r="104" s="1" customFormat="1" customHeight="1" spans="1:9">
      <c r="A104" s="5" t="s">
        <v>68</v>
      </c>
      <c r="B104" s="5" t="s">
        <v>69</v>
      </c>
      <c r="C104" s="5" t="s">
        <v>70</v>
      </c>
      <c r="D104" s="5" t="s">
        <v>71</v>
      </c>
      <c r="E104" s="6" t="s">
        <v>72</v>
      </c>
      <c r="F104" s="7" t="s">
        <v>73</v>
      </c>
      <c r="G104" s="7" t="s">
        <v>74</v>
      </c>
      <c r="H104" s="5" t="s">
        <v>75</v>
      </c>
      <c r="I104" s="5" t="s">
        <v>76</v>
      </c>
    </row>
    <row r="105" s="1" customFormat="1" ht="25" customHeight="1" spans="1:9">
      <c r="A105" s="16">
        <v>1</v>
      </c>
      <c r="B105" s="8" t="s">
        <v>107</v>
      </c>
      <c r="C105" s="32" t="s">
        <v>211</v>
      </c>
      <c r="D105" s="16" t="s">
        <v>88</v>
      </c>
      <c r="E105" s="17">
        <v>300</v>
      </c>
      <c r="F105" s="23"/>
      <c r="G105" s="19">
        <f t="shared" ref="G105:G114" si="6">E105*F105</f>
        <v>0</v>
      </c>
      <c r="H105" s="20" t="s">
        <v>328</v>
      </c>
      <c r="I105" s="5"/>
    </row>
    <row r="106" s="1" customFormat="1" ht="25" customHeight="1" spans="1:9">
      <c r="A106" s="16">
        <v>2</v>
      </c>
      <c r="B106" s="30" t="s">
        <v>218</v>
      </c>
      <c r="C106" s="32"/>
      <c r="D106" s="16" t="s">
        <v>78</v>
      </c>
      <c r="E106" s="17">
        <v>7</v>
      </c>
      <c r="F106" s="23"/>
      <c r="G106" s="19">
        <f t="shared" si="6"/>
        <v>0</v>
      </c>
      <c r="H106" s="22"/>
      <c r="I106" s="5"/>
    </row>
    <row r="107" s="1" customFormat="1" ht="25" customHeight="1" spans="1:9">
      <c r="A107" s="16">
        <v>3</v>
      </c>
      <c r="B107" s="30" t="s">
        <v>219</v>
      </c>
      <c r="C107" s="32"/>
      <c r="D107" s="16" t="s">
        <v>78</v>
      </c>
      <c r="E107" s="17">
        <v>1</v>
      </c>
      <c r="F107" s="23"/>
      <c r="G107" s="19">
        <f t="shared" si="6"/>
        <v>0</v>
      </c>
      <c r="H107" s="22"/>
      <c r="I107" s="5"/>
    </row>
    <row r="108" s="1" customFormat="1" ht="25" customHeight="1" spans="1:9">
      <c r="A108" s="16">
        <v>4</v>
      </c>
      <c r="B108" s="8" t="s">
        <v>329</v>
      </c>
      <c r="C108" s="8" t="s">
        <v>330</v>
      </c>
      <c r="D108" s="8" t="s">
        <v>167</v>
      </c>
      <c r="E108" s="8">
        <v>1</v>
      </c>
      <c r="F108" s="34"/>
      <c r="G108" s="19">
        <f t="shared" si="6"/>
        <v>0</v>
      </c>
      <c r="H108" s="22"/>
      <c r="I108" s="5"/>
    </row>
    <row r="109" s="1" customFormat="1" ht="25" customHeight="1" spans="1:9">
      <c r="A109" s="16">
        <v>5</v>
      </c>
      <c r="B109" s="30" t="s">
        <v>215</v>
      </c>
      <c r="C109" s="32" t="s">
        <v>331</v>
      </c>
      <c r="D109" s="16" t="s">
        <v>88</v>
      </c>
      <c r="E109" s="17">
        <v>19</v>
      </c>
      <c r="F109" s="23"/>
      <c r="G109" s="19">
        <f t="shared" si="6"/>
        <v>0</v>
      </c>
      <c r="H109" s="22"/>
      <c r="I109" s="38" t="s">
        <v>332</v>
      </c>
    </row>
    <row r="110" s="1" customFormat="1" ht="25" customHeight="1" spans="1:9">
      <c r="A110" s="16">
        <v>6</v>
      </c>
      <c r="B110" s="30" t="s">
        <v>333</v>
      </c>
      <c r="C110" s="32" t="s">
        <v>334</v>
      </c>
      <c r="D110" s="16" t="s">
        <v>179</v>
      </c>
      <c r="E110" s="17">
        <v>4</v>
      </c>
      <c r="F110" s="23"/>
      <c r="G110" s="19">
        <f t="shared" si="6"/>
        <v>0</v>
      </c>
      <c r="H110" s="22"/>
      <c r="I110" s="5"/>
    </row>
    <row r="111" s="1" customFormat="1" ht="25" customHeight="1" spans="1:9">
      <c r="A111" s="16">
        <v>7</v>
      </c>
      <c r="B111" s="30" t="s">
        <v>335</v>
      </c>
      <c r="C111" s="39" t="s">
        <v>336</v>
      </c>
      <c r="D111" s="16" t="s">
        <v>179</v>
      </c>
      <c r="E111" s="17">
        <v>1</v>
      </c>
      <c r="F111" s="23"/>
      <c r="G111" s="19">
        <f t="shared" si="6"/>
        <v>0</v>
      </c>
      <c r="H111" s="22"/>
      <c r="I111" s="5"/>
    </row>
    <row r="112" s="1" customFormat="1" ht="25" customHeight="1" spans="1:9">
      <c r="A112" s="16">
        <v>8</v>
      </c>
      <c r="B112" s="30" t="s">
        <v>337</v>
      </c>
      <c r="C112" s="39"/>
      <c r="D112" s="16" t="s">
        <v>173</v>
      </c>
      <c r="E112" s="17">
        <v>0.5</v>
      </c>
      <c r="F112" s="23"/>
      <c r="G112" s="19">
        <f t="shared" si="6"/>
        <v>0</v>
      </c>
      <c r="H112" s="22"/>
      <c r="I112" s="5"/>
    </row>
    <row r="113" s="1" customFormat="1" ht="25" customHeight="1" spans="1:9">
      <c r="A113" s="16">
        <v>9</v>
      </c>
      <c r="B113" s="30" t="s">
        <v>128</v>
      </c>
      <c r="C113" s="39"/>
      <c r="D113" s="16" t="s">
        <v>129</v>
      </c>
      <c r="E113" s="17">
        <v>1</v>
      </c>
      <c r="F113" s="23"/>
      <c r="G113" s="19">
        <f t="shared" si="6"/>
        <v>0</v>
      </c>
      <c r="H113" s="22"/>
      <c r="I113" s="5"/>
    </row>
    <row r="114" s="1" customFormat="1" ht="25" customHeight="1" spans="1:9">
      <c r="A114" s="16">
        <v>10</v>
      </c>
      <c r="B114" s="30" t="s">
        <v>80</v>
      </c>
      <c r="C114" s="8" t="s">
        <v>81</v>
      </c>
      <c r="D114" s="16" t="s">
        <v>82</v>
      </c>
      <c r="E114" s="17">
        <v>6.5</v>
      </c>
      <c r="F114" s="23"/>
      <c r="G114" s="19">
        <f t="shared" si="6"/>
        <v>0</v>
      </c>
      <c r="H114" s="22"/>
      <c r="I114" s="5"/>
    </row>
    <row r="115" s="1" customFormat="1" ht="25" customHeight="1" spans="1:9">
      <c r="A115" s="11" t="s">
        <v>83</v>
      </c>
      <c r="B115" s="15"/>
      <c r="C115" s="8"/>
      <c r="D115" s="16"/>
      <c r="E115" s="17"/>
      <c r="F115" s="17"/>
      <c r="G115" s="19">
        <f>SUM(G105:G114)</f>
        <v>0</v>
      </c>
      <c r="H115" s="25"/>
      <c r="I115" s="8"/>
    </row>
    <row r="116" s="1" customFormat="1" customHeight="1" spans="1:9">
      <c r="A116" s="4" t="s">
        <v>63</v>
      </c>
      <c r="B116" s="5"/>
      <c r="C116" s="4"/>
      <c r="D116" s="4"/>
      <c r="E116" s="6"/>
      <c r="F116" s="7"/>
      <c r="G116" s="7"/>
      <c r="H116" s="4"/>
      <c r="I116" s="4"/>
    </row>
    <row r="117" s="1" customFormat="1" customHeight="1" spans="1:9">
      <c r="A117" s="5" t="s">
        <v>64</v>
      </c>
      <c r="B117" s="5"/>
      <c r="C117" s="5"/>
      <c r="D117" s="8" t="s">
        <v>45</v>
      </c>
      <c r="E117" s="9"/>
      <c r="F117" s="10"/>
      <c r="G117" s="10"/>
      <c r="H117" s="8"/>
      <c r="I117" s="8"/>
    </row>
    <row r="118" s="1" customFormat="1" customHeight="1" spans="1:9">
      <c r="A118" s="5" t="s">
        <v>65</v>
      </c>
      <c r="B118" s="5"/>
      <c r="C118" s="5"/>
      <c r="D118" s="8" t="s">
        <v>338</v>
      </c>
      <c r="E118" s="9"/>
      <c r="F118" s="10"/>
      <c r="G118" s="10"/>
      <c r="H118" s="8"/>
      <c r="I118" s="8"/>
    </row>
    <row r="119" s="1" customFormat="1" customHeight="1" spans="1:9">
      <c r="A119" s="11" t="s">
        <v>67</v>
      </c>
      <c r="B119" s="12"/>
      <c r="C119" s="12"/>
      <c r="D119" s="12"/>
      <c r="E119" s="13"/>
      <c r="F119" s="14"/>
      <c r="G119" s="14"/>
      <c r="H119" s="12"/>
      <c r="I119" s="15"/>
    </row>
    <row r="120" s="1" customFormat="1" customHeight="1" spans="1:9">
      <c r="A120" s="5" t="s">
        <v>68</v>
      </c>
      <c r="B120" s="5" t="s">
        <v>69</v>
      </c>
      <c r="C120" s="5" t="s">
        <v>70</v>
      </c>
      <c r="D120" s="5" t="s">
        <v>71</v>
      </c>
      <c r="E120" s="6" t="s">
        <v>72</v>
      </c>
      <c r="F120" s="7" t="s">
        <v>73</v>
      </c>
      <c r="G120" s="7" t="s">
        <v>74</v>
      </c>
      <c r="H120" s="5" t="s">
        <v>75</v>
      </c>
      <c r="I120" s="5" t="s">
        <v>76</v>
      </c>
    </row>
    <row r="121" s="1" customFormat="1" customHeight="1" spans="1:9">
      <c r="A121" s="16">
        <v>1</v>
      </c>
      <c r="B121" s="30" t="s">
        <v>218</v>
      </c>
      <c r="C121" s="32"/>
      <c r="D121" s="16" t="s">
        <v>78</v>
      </c>
      <c r="E121" s="17">
        <v>4</v>
      </c>
      <c r="F121" s="23"/>
      <c r="G121" s="19">
        <f t="shared" ref="G121:G124" si="7">E121*F121</f>
        <v>0</v>
      </c>
      <c r="H121" s="20" t="s">
        <v>339</v>
      </c>
      <c r="I121" s="5"/>
    </row>
    <row r="122" s="1" customFormat="1" customHeight="1" spans="1:9">
      <c r="A122" s="16">
        <v>2</v>
      </c>
      <c r="B122" s="8" t="s">
        <v>107</v>
      </c>
      <c r="C122" s="32" t="s">
        <v>211</v>
      </c>
      <c r="D122" s="16" t="s">
        <v>88</v>
      </c>
      <c r="E122" s="17">
        <v>300</v>
      </c>
      <c r="F122" s="23"/>
      <c r="G122" s="19">
        <f t="shared" si="7"/>
        <v>0</v>
      </c>
      <c r="H122" s="22"/>
      <c r="I122" s="5"/>
    </row>
    <row r="123" s="1" customFormat="1" customHeight="1" spans="1:9">
      <c r="A123" s="16">
        <v>3</v>
      </c>
      <c r="B123" s="30" t="s">
        <v>215</v>
      </c>
      <c r="C123" s="32" t="s">
        <v>331</v>
      </c>
      <c r="D123" s="16" t="s">
        <v>88</v>
      </c>
      <c r="E123" s="17">
        <v>14</v>
      </c>
      <c r="F123" s="23"/>
      <c r="G123" s="19">
        <f t="shared" si="7"/>
        <v>0</v>
      </c>
      <c r="H123" s="22"/>
      <c r="I123" s="5"/>
    </row>
    <row r="124" s="1" customFormat="1" customHeight="1" spans="1:9">
      <c r="A124" s="16">
        <v>4</v>
      </c>
      <c r="B124" s="30" t="s">
        <v>80</v>
      </c>
      <c r="C124" s="8" t="s">
        <v>81</v>
      </c>
      <c r="D124" s="16" t="s">
        <v>82</v>
      </c>
      <c r="E124" s="17">
        <v>2</v>
      </c>
      <c r="F124" s="23"/>
      <c r="G124" s="19">
        <f t="shared" si="7"/>
        <v>0</v>
      </c>
      <c r="H124" s="22"/>
      <c r="I124" s="5"/>
    </row>
    <row r="125" s="1" customFormat="1" customHeight="1" spans="1:9">
      <c r="A125" s="11" t="s">
        <v>83</v>
      </c>
      <c r="B125" s="15"/>
      <c r="C125" s="8"/>
      <c r="D125" s="28"/>
      <c r="E125" s="17"/>
      <c r="F125" s="17"/>
      <c r="G125" s="19">
        <f>SUM(G121:G124)</f>
        <v>0</v>
      </c>
      <c r="H125" s="25"/>
      <c r="I125" s="8"/>
    </row>
    <row r="126" s="1" customFormat="1" customHeight="1" spans="1:9">
      <c r="A126" s="4" t="s">
        <v>63</v>
      </c>
      <c r="B126" s="5"/>
      <c r="C126" s="4"/>
      <c r="D126" s="4"/>
      <c r="E126" s="6"/>
      <c r="F126" s="7"/>
      <c r="G126" s="7"/>
      <c r="H126" s="4"/>
      <c r="I126" s="4"/>
    </row>
    <row r="127" s="1" customFormat="1" ht="26" customHeight="1" spans="1:9">
      <c r="A127" s="5" t="s">
        <v>64</v>
      </c>
      <c r="B127" s="5"/>
      <c r="C127" s="5"/>
      <c r="D127" s="8" t="s">
        <v>46</v>
      </c>
      <c r="E127" s="9"/>
      <c r="F127" s="10"/>
      <c r="G127" s="10"/>
      <c r="H127" s="8"/>
      <c r="I127" s="8"/>
    </row>
    <row r="128" s="1" customFormat="1" ht="26" customHeight="1" spans="1:9">
      <c r="A128" s="5" t="s">
        <v>65</v>
      </c>
      <c r="B128" s="5"/>
      <c r="C128" s="5"/>
      <c r="D128" s="8" t="s">
        <v>340</v>
      </c>
      <c r="E128" s="9"/>
      <c r="F128" s="10"/>
      <c r="G128" s="10"/>
      <c r="H128" s="8"/>
      <c r="I128" s="8"/>
    </row>
    <row r="129" s="1" customFormat="1" ht="26" customHeight="1" spans="1:9">
      <c r="A129" s="11" t="s">
        <v>67</v>
      </c>
      <c r="B129" s="12"/>
      <c r="C129" s="12"/>
      <c r="D129" s="12"/>
      <c r="E129" s="13"/>
      <c r="F129" s="14"/>
      <c r="G129" s="14"/>
      <c r="H129" s="12"/>
      <c r="I129" s="15"/>
    </row>
    <row r="130" s="1" customFormat="1" ht="26" customHeight="1" spans="1:9">
      <c r="A130" s="5" t="s">
        <v>68</v>
      </c>
      <c r="B130" s="5" t="s">
        <v>69</v>
      </c>
      <c r="C130" s="5" t="s">
        <v>70</v>
      </c>
      <c r="D130" s="5" t="s">
        <v>71</v>
      </c>
      <c r="E130" s="6" t="s">
        <v>72</v>
      </c>
      <c r="F130" s="7" t="s">
        <v>73</v>
      </c>
      <c r="G130" s="7" t="s">
        <v>74</v>
      </c>
      <c r="H130" s="5" t="s">
        <v>75</v>
      </c>
      <c r="I130" s="5" t="s">
        <v>76</v>
      </c>
    </row>
    <row r="131" s="1" customFormat="1" ht="18" customHeight="1" spans="1:9">
      <c r="A131" s="16">
        <v>1</v>
      </c>
      <c r="B131" s="30" t="s">
        <v>341</v>
      </c>
      <c r="C131" s="32">
        <v>50</v>
      </c>
      <c r="D131" s="16" t="s">
        <v>88</v>
      </c>
      <c r="E131" s="17">
        <v>8</v>
      </c>
      <c r="F131" s="21"/>
      <c r="G131" s="19">
        <f t="shared" ref="G131:G147" si="8">E131*F131</f>
        <v>0</v>
      </c>
      <c r="H131" s="20" t="s">
        <v>342</v>
      </c>
      <c r="I131" s="5"/>
    </row>
    <row r="132" s="1" customFormat="1" ht="18" customHeight="1" spans="1:9">
      <c r="A132" s="16">
        <v>2</v>
      </c>
      <c r="B132" s="30" t="s">
        <v>343</v>
      </c>
      <c r="C132" s="32" t="s">
        <v>344</v>
      </c>
      <c r="D132" s="16" t="s">
        <v>78</v>
      </c>
      <c r="E132" s="17">
        <v>4</v>
      </c>
      <c r="F132" s="21"/>
      <c r="G132" s="19">
        <f t="shared" si="8"/>
        <v>0</v>
      </c>
      <c r="H132" s="22"/>
      <c r="I132" s="5"/>
    </row>
    <row r="133" s="1" customFormat="1" ht="18" customHeight="1" spans="1:9">
      <c r="A133" s="16">
        <v>3</v>
      </c>
      <c r="B133" s="8" t="s">
        <v>89</v>
      </c>
      <c r="C133" s="32">
        <v>50</v>
      </c>
      <c r="D133" s="16" t="s">
        <v>78</v>
      </c>
      <c r="E133" s="17">
        <v>6</v>
      </c>
      <c r="F133" s="21"/>
      <c r="G133" s="19">
        <f t="shared" si="8"/>
        <v>0</v>
      </c>
      <c r="H133" s="22"/>
      <c r="I133" s="5"/>
    </row>
    <row r="134" s="1" customFormat="1" ht="18" customHeight="1" spans="1:9">
      <c r="A134" s="16">
        <v>4</v>
      </c>
      <c r="B134" s="30" t="s">
        <v>90</v>
      </c>
      <c r="C134" s="32">
        <v>50</v>
      </c>
      <c r="D134" s="16" t="s">
        <v>78</v>
      </c>
      <c r="E134" s="17">
        <v>3</v>
      </c>
      <c r="F134" s="21"/>
      <c r="G134" s="19">
        <f t="shared" si="8"/>
        <v>0</v>
      </c>
      <c r="H134" s="22"/>
      <c r="I134" s="5"/>
    </row>
    <row r="135" s="1" customFormat="1" ht="18" customHeight="1" spans="1:9">
      <c r="A135" s="16">
        <v>5</v>
      </c>
      <c r="B135" s="30" t="s">
        <v>345</v>
      </c>
      <c r="C135" s="32" t="s">
        <v>346</v>
      </c>
      <c r="D135" s="16" t="s">
        <v>126</v>
      </c>
      <c r="E135" s="17">
        <v>1</v>
      </c>
      <c r="F135" s="18"/>
      <c r="G135" s="19">
        <f t="shared" si="8"/>
        <v>0</v>
      </c>
      <c r="H135" s="22"/>
      <c r="I135" s="5"/>
    </row>
    <row r="136" s="1" customFormat="1" ht="18" customHeight="1" spans="1:9">
      <c r="A136" s="16">
        <v>6</v>
      </c>
      <c r="B136" s="30" t="s">
        <v>345</v>
      </c>
      <c r="C136" s="32" t="s">
        <v>297</v>
      </c>
      <c r="D136" s="16" t="s">
        <v>126</v>
      </c>
      <c r="E136" s="17">
        <v>1</v>
      </c>
      <c r="F136" s="18"/>
      <c r="G136" s="19">
        <f t="shared" si="8"/>
        <v>0</v>
      </c>
      <c r="H136" s="22"/>
      <c r="I136" s="5"/>
    </row>
    <row r="137" s="1" customFormat="1" ht="18" customHeight="1" spans="1:9">
      <c r="A137" s="16">
        <v>7</v>
      </c>
      <c r="B137" s="30" t="s">
        <v>347</v>
      </c>
      <c r="C137" s="32" t="s">
        <v>300</v>
      </c>
      <c r="D137" s="16" t="s">
        <v>78</v>
      </c>
      <c r="E137" s="17">
        <v>1</v>
      </c>
      <c r="F137" s="21"/>
      <c r="G137" s="19">
        <f t="shared" si="8"/>
        <v>0</v>
      </c>
      <c r="H137" s="22"/>
      <c r="I137" s="5"/>
    </row>
    <row r="138" s="1" customFormat="1" ht="18" customHeight="1" spans="1:9">
      <c r="A138" s="16">
        <v>8</v>
      </c>
      <c r="B138" s="30" t="s">
        <v>348</v>
      </c>
      <c r="C138" s="32" t="s">
        <v>349</v>
      </c>
      <c r="D138" s="16" t="s">
        <v>78</v>
      </c>
      <c r="E138" s="17">
        <v>1</v>
      </c>
      <c r="F138" s="21"/>
      <c r="G138" s="19">
        <f t="shared" si="8"/>
        <v>0</v>
      </c>
      <c r="H138" s="22"/>
      <c r="I138" s="5"/>
    </row>
    <row r="139" s="1" customFormat="1" ht="18" customHeight="1" spans="1:9">
      <c r="A139" s="16">
        <v>9</v>
      </c>
      <c r="B139" s="30" t="s">
        <v>350</v>
      </c>
      <c r="C139" s="32">
        <v>32</v>
      </c>
      <c r="D139" s="16" t="s">
        <v>78</v>
      </c>
      <c r="E139" s="17">
        <v>2</v>
      </c>
      <c r="F139" s="21"/>
      <c r="G139" s="19">
        <f t="shared" si="8"/>
        <v>0</v>
      </c>
      <c r="H139" s="22"/>
      <c r="I139" s="5"/>
    </row>
    <row r="140" s="1" customFormat="1" ht="18" customHeight="1" spans="1:9">
      <c r="A140" s="16">
        <v>10</v>
      </c>
      <c r="B140" s="30" t="s">
        <v>89</v>
      </c>
      <c r="C140" s="32">
        <v>32</v>
      </c>
      <c r="D140" s="16" t="s">
        <v>78</v>
      </c>
      <c r="E140" s="17">
        <v>2</v>
      </c>
      <c r="F140" s="21"/>
      <c r="G140" s="19">
        <f t="shared" si="8"/>
        <v>0</v>
      </c>
      <c r="H140" s="22"/>
      <c r="I140" s="5"/>
    </row>
    <row r="141" s="1" customFormat="1" ht="18" customHeight="1" spans="1:9">
      <c r="A141" s="16">
        <v>11</v>
      </c>
      <c r="B141" s="30" t="s">
        <v>133</v>
      </c>
      <c r="C141" s="32" t="s">
        <v>351</v>
      </c>
      <c r="D141" s="16" t="s">
        <v>78</v>
      </c>
      <c r="E141" s="17">
        <v>1</v>
      </c>
      <c r="F141" s="21"/>
      <c r="G141" s="19">
        <f t="shared" si="8"/>
        <v>0</v>
      </c>
      <c r="H141" s="22"/>
      <c r="I141" s="5"/>
    </row>
    <row r="142" s="1" customFormat="1" ht="18" customHeight="1" spans="1:9">
      <c r="A142" s="16">
        <v>12</v>
      </c>
      <c r="B142" s="30" t="s">
        <v>352</v>
      </c>
      <c r="C142" s="32">
        <v>32</v>
      </c>
      <c r="D142" s="16" t="s">
        <v>88</v>
      </c>
      <c r="E142" s="17">
        <v>2.5</v>
      </c>
      <c r="F142" s="21"/>
      <c r="G142" s="19">
        <f t="shared" si="8"/>
        <v>0</v>
      </c>
      <c r="H142" s="22"/>
      <c r="I142" s="5"/>
    </row>
    <row r="143" s="1" customFormat="1" ht="18" customHeight="1" spans="1:9">
      <c r="A143" s="16">
        <v>13</v>
      </c>
      <c r="B143" s="30" t="s">
        <v>135</v>
      </c>
      <c r="C143" s="32" t="s">
        <v>353</v>
      </c>
      <c r="D143" s="16" t="s">
        <v>137</v>
      </c>
      <c r="E143" s="18">
        <v>0.5</v>
      </c>
      <c r="F143" s="18"/>
      <c r="G143" s="19">
        <f t="shared" si="8"/>
        <v>0</v>
      </c>
      <c r="H143" s="22"/>
      <c r="I143" s="5"/>
    </row>
    <row r="144" s="1" customFormat="1" ht="18" customHeight="1" spans="1:9">
      <c r="A144" s="16">
        <v>14</v>
      </c>
      <c r="B144" s="30" t="s">
        <v>107</v>
      </c>
      <c r="C144" s="32" t="s">
        <v>211</v>
      </c>
      <c r="D144" s="16" t="s">
        <v>88</v>
      </c>
      <c r="E144" s="17">
        <v>5</v>
      </c>
      <c r="F144" s="21"/>
      <c r="G144" s="19">
        <f t="shared" si="8"/>
        <v>0</v>
      </c>
      <c r="H144" s="22"/>
      <c r="I144" s="5"/>
    </row>
    <row r="145" s="1" customFormat="1" ht="18" customHeight="1" spans="1:9">
      <c r="A145" s="16">
        <v>15</v>
      </c>
      <c r="B145" s="30" t="s">
        <v>219</v>
      </c>
      <c r="C145" s="32" t="s">
        <v>354</v>
      </c>
      <c r="D145" s="16" t="s">
        <v>78</v>
      </c>
      <c r="E145" s="17">
        <v>1</v>
      </c>
      <c r="F145" s="21"/>
      <c r="G145" s="19">
        <f t="shared" si="8"/>
        <v>0</v>
      </c>
      <c r="H145" s="22"/>
      <c r="I145" s="5"/>
    </row>
    <row r="146" s="1" customFormat="1" ht="18" customHeight="1" spans="1:9">
      <c r="A146" s="16">
        <v>16</v>
      </c>
      <c r="B146" s="30" t="s">
        <v>355</v>
      </c>
      <c r="C146" s="32" t="s">
        <v>324</v>
      </c>
      <c r="D146" s="16" t="s">
        <v>78</v>
      </c>
      <c r="E146" s="17">
        <v>1</v>
      </c>
      <c r="F146" s="21"/>
      <c r="G146" s="19">
        <f t="shared" si="8"/>
        <v>0</v>
      </c>
      <c r="H146" s="22"/>
      <c r="I146" s="5"/>
    </row>
    <row r="147" s="1" customFormat="1" ht="18" customHeight="1" spans="1:9">
      <c r="A147" s="16">
        <v>17</v>
      </c>
      <c r="B147" s="30" t="s">
        <v>80</v>
      </c>
      <c r="C147" s="8" t="s">
        <v>81</v>
      </c>
      <c r="D147" s="16" t="s">
        <v>82</v>
      </c>
      <c r="E147" s="16">
        <v>2</v>
      </c>
      <c r="F147" s="21"/>
      <c r="G147" s="19">
        <f t="shared" si="8"/>
        <v>0</v>
      </c>
      <c r="H147" s="22"/>
      <c r="I147" s="5"/>
    </row>
    <row r="148" s="1" customFormat="1" ht="18" customHeight="1" spans="1:9">
      <c r="A148" s="11" t="s">
        <v>83</v>
      </c>
      <c r="B148" s="15"/>
      <c r="C148" s="8"/>
      <c r="D148" s="16"/>
      <c r="E148" s="17"/>
      <c r="F148" s="17"/>
      <c r="G148" s="19">
        <f>SUM(G131:G147)</f>
        <v>0</v>
      </c>
      <c r="H148" s="25"/>
      <c r="I148" s="8"/>
    </row>
    <row r="149" s="1" customFormat="1" customHeight="1" spans="1:9">
      <c r="A149" s="4" t="s">
        <v>63</v>
      </c>
      <c r="B149" s="5"/>
      <c r="C149" s="4"/>
      <c r="D149" s="4"/>
      <c r="E149" s="6"/>
      <c r="F149" s="7"/>
      <c r="G149" s="7"/>
      <c r="H149" s="4"/>
      <c r="I149" s="4"/>
    </row>
    <row r="150" s="1" customFormat="1" customHeight="1" spans="1:9">
      <c r="A150" s="5" t="s">
        <v>64</v>
      </c>
      <c r="B150" s="5"/>
      <c r="C150" s="5"/>
      <c r="D150" s="8" t="s">
        <v>47</v>
      </c>
      <c r="E150" s="9"/>
      <c r="F150" s="10"/>
      <c r="G150" s="10"/>
      <c r="H150" s="8"/>
      <c r="I150" s="8"/>
    </row>
    <row r="151" s="1" customFormat="1" customHeight="1" spans="1:9">
      <c r="A151" s="5" t="s">
        <v>65</v>
      </c>
      <c r="B151" s="5"/>
      <c r="C151" s="5"/>
      <c r="D151" s="8" t="s">
        <v>356</v>
      </c>
      <c r="E151" s="9"/>
      <c r="F151" s="10"/>
      <c r="G151" s="10"/>
      <c r="H151" s="8"/>
      <c r="I151" s="8"/>
    </row>
    <row r="152" s="1" customFormat="1" customHeight="1" spans="1:9">
      <c r="A152" s="11" t="s">
        <v>67</v>
      </c>
      <c r="B152" s="12"/>
      <c r="C152" s="12"/>
      <c r="D152" s="12"/>
      <c r="E152" s="13"/>
      <c r="F152" s="14"/>
      <c r="G152" s="14"/>
      <c r="H152" s="12"/>
      <c r="I152" s="15"/>
    </row>
    <row r="153" s="1" customFormat="1" customHeight="1" spans="1:9">
      <c r="A153" s="5" t="s">
        <v>68</v>
      </c>
      <c r="B153" s="5" t="s">
        <v>69</v>
      </c>
      <c r="C153" s="5" t="s">
        <v>70</v>
      </c>
      <c r="D153" s="5" t="s">
        <v>71</v>
      </c>
      <c r="E153" s="6" t="s">
        <v>72</v>
      </c>
      <c r="F153" s="7" t="s">
        <v>73</v>
      </c>
      <c r="G153" s="7" t="s">
        <v>74</v>
      </c>
      <c r="H153" s="5" t="s">
        <v>75</v>
      </c>
      <c r="I153" s="5" t="s">
        <v>76</v>
      </c>
    </row>
    <row r="154" s="1" customFormat="1" ht="21" customHeight="1" spans="1:9">
      <c r="A154" s="16">
        <v>1</v>
      </c>
      <c r="B154" s="30" t="s">
        <v>357</v>
      </c>
      <c r="C154" s="32" t="s">
        <v>354</v>
      </c>
      <c r="D154" s="16" t="s">
        <v>78</v>
      </c>
      <c r="E154" s="17">
        <v>22</v>
      </c>
      <c r="F154" s="21"/>
      <c r="G154" s="19">
        <f t="shared" ref="G154:G166" si="9">E154*F154</f>
        <v>0</v>
      </c>
      <c r="H154" s="20" t="s">
        <v>358</v>
      </c>
      <c r="I154" s="5"/>
    </row>
    <row r="155" s="1" customFormat="1" ht="21" customHeight="1" spans="1:9">
      <c r="A155" s="16">
        <v>2</v>
      </c>
      <c r="B155" s="16" t="s">
        <v>359</v>
      </c>
      <c r="C155" s="32" t="s">
        <v>360</v>
      </c>
      <c r="D155" s="16" t="s">
        <v>78</v>
      </c>
      <c r="E155" s="17">
        <v>1</v>
      </c>
      <c r="F155" s="18"/>
      <c r="G155" s="19">
        <f t="shared" si="9"/>
        <v>0</v>
      </c>
      <c r="H155" s="22"/>
      <c r="I155" s="5"/>
    </row>
    <row r="156" s="1" customFormat="1" ht="21" customHeight="1" spans="1:9">
      <c r="A156" s="16">
        <v>3</v>
      </c>
      <c r="B156" s="16" t="s">
        <v>361</v>
      </c>
      <c r="C156" s="32"/>
      <c r="D156" s="16" t="s">
        <v>78</v>
      </c>
      <c r="E156" s="17">
        <v>2</v>
      </c>
      <c r="F156" s="21"/>
      <c r="G156" s="19">
        <f t="shared" si="9"/>
        <v>0</v>
      </c>
      <c r="H156" s="22"/>
      <c r="I156" s="5"/>
    </row>
    <row r="157" s="1" customFormat="1" ht="21" customHeight="1" spans="1:9">
      <c r="A157" s="16">
        <v>4</v>
      </c>
      <c r="B157" s="8" t="s">
        <v>107</v>
      </c>
      <c r="C157" s="8" t="s">
        <v>211</v>
      </c>
      <c r="D157" s="8" t="s">
        <v>88</v>
      </c>
      <c r="E157" s="8">
        <v>600</v>
      </c>
      <c r="F157" s="19"/>
      <c r="G157" s="19">
        <f t="shared" si="9"/>
        <v>0</v>
      </c>
      <c r="H157" s="22"/>
      <c r="I157" s="5"/>
    </row>
    <row r="158" s="1" customFormat="1" ht="21" customHeight="1" spans="1:9">
      <c r="A158" s="16">
        <v>5</v>
      </c>
      <c r="B158" s="8" t="s">
        <v>107</v>
      </c>
      <c r="C158" s="8" t="s">
        <v>314</v>
      </c>
      <c r="D158" s="8" t="s">
        <v>88</v>
      </c>
      <c r="E158" s="8">
        <v>200</v>
      </c>
      <c r="F158" s="21"/>
      <c r="G158" s="19">
        <f t="shared" si="9"/>
        <v>0</v>
      </c>
      <c r="H158" s="22"/>
      <c r="I158" s="5"/>
    </row>
    <row r="159" s="1" customFormat="1" ht="21" customHeight="1" spans="1:9">
      <c r="A159" s="16">
        <v>6</v>
      </c>
      <c r="B159" s="8" t="s">
        <v>362</v>
      </c>
      <c r="C159" s="8" t="s">
        <v>363</v>
      </c>
      <c r="D159" s="8" t="s">
        <v>88</v>
      </c>
      <c r="E159" s="8">
        <v>56</v>
      </c>
      <c r="F159" s="19"/>
      <c r="G159" s="19">
        <f t="shared" si="9"/>
        <v>0</v>
      </c>
      <c r="H159" s="22"/>
      <c r="I159" s="5"/>
    </row>
    <row r="160" s="1" customFormat="1" ht="21" customHeight="1" spans="1:9">
      <c r="A160" s="16">
        <v>7</v>
      </c>
      <c r="B160" s="16" t="s">
        <v>364</v>
      </c>
      <c r="C160" s="8" t="s">
        <v>363</v>
      </c>
      <c r="D160" s="8" t="s">
        <v>88</v>
      </c>
      <c r="E160" s="17">
        <v>50</v>
      </c>
      <c r="F160" s="21"/>
      <c r="G160" s="19">
        <f t="shared" si="9"/>
        <v>0</v>
      </c>
      <c r="H160" s="22"/>
      <c r="I160" s="5"/>
    </row>
    <row r="161" s="1" customFormat="1" ht="21" customHeight="1" spans="1:9">
      <c r="A161" s="16">
        <v>8</v>
      </c>
      <c r="B161" s="16" t="s">
        <v>365</v>
      </c>
      <c r="C161" s="8" t="s">
        <v>363</v>
      </c>
      <c r="D161" s="16" t="s">
        <v>78</v>
      </c>
      <c r="E161" s="17">
        <v>50</v>
      </c>
      <c r="F161" s="21"/>
      <c r="G161" s="19">
        <f t="shared" si="9"/>
        <v>0</v>
      </c>
      <c r="H161" s="22"/>
      <c r="I161" s="5"/>
    </row>
    <row r="162" s="1" customFormat="1" ht="21" customHeight="1" spans="1:9">
      <c r="A162" s="16">
        <v>9</v>
      </c>
      <c r="B162" s="30" t="s">
        <v>133</v>
      </c>
      <c r="C162" s="8" t="s">
        <v>363</v>
      </c>
      <c r="D162" s="16" t="s">
        <v>78</v>
      </c>
      <c r="E162" s="17">
        <v>20</v>
      </c>
      <c r="F162" s="21"/>
      <c r="G162" s="19">
        <f t="shared" si="9"/>
        <v>0</v>
      </c>
      <c r="H162" s="22"/>
      <c r="I162" s="5"/>
    </row>
    <row r="163" s="1" customFormat="1" ht="21" customHeight="1" spans="1:9">
      <c r="A163" s="16">
        <v>10</v>
      </c>
      <c r="B163" s="30" t="s">
        <v>366</v>
      </c>
      <c r="C163" s="8" t="s">
        <v>363</v>
      </c>
      <c r="D163" s="16" t="s">
        <v>78</v>
      </c>
      <c r="E163" s="17">
        <v>20</v>
      </c>
      <c r="F163" s="21"/>
      <c r="G163" s="19">
        <f t="shared" si="9"/>
        <v>0</v>
      </c>
      <c r="H163" s="22"/>
      <c r="I163" s="5"/>
    </row>
    <row r="164" s="1" customFormat="1" ht="21" customHeight="1" spans="1:9">
      <c r="A164" s="16">
        <v>11</v>
      </c>
      <c r="B164" s="30" t="s">
        <v>345</v>
      </c>
      <c r="C164" s="32" t="s">
        <v>367</v>
      </c>
      <c r="D164" s="16" t="s">
        <v>126</v>
      </c>
      <c r="E164" s="17">
        <v>2</v>
      </c>
      <c r="F164" s="21"/>
      <c r="G164" s="19">
        <f t="shared" si="9"/>
        <v>0</v>
      </c>
      <c r="H164" s="22"/>
      <c r="I164" s="5"/>
    </row>
    <row r="165" s="1" customFormat="1" ht="21" customHeight="1" spans="1:9">
      <c r="A165" s="16">
        <v>12</v>
      </c>
      <c r="B165" s="30" t="s">
        <v>368</v>
      </c>
      <c r="C165" s="32" t="s">
        <v>369</v>
      </c>
      <c r="D165" s="16" t="s">
        <v>78</v>
      </c>
      <c r="E165" s="18">
        <v>2</v>
      </c>
      <c r="F165" s="21"/>
      <c r="G165" s="19">
        <f t="shared" si="9"/>
        <v>0</v>
      </c>
      <c r="H165" s="22"/>
      <c r="I165" s="5"/>
    </row>
    <row r="166" s="1" customFormat="1" ht="21" customHeight="1" spans="1:9">
      <c r="A166" s="16">
        <v>13</v>
      </c>
      <c r="B166" s="30" t="s">
        <v>80</v>
      </c>
      <c r="C166" s="8" t="s">
        <v>81</v>
      </c>
      <c r="D166" s="16" t="s">
        <v>78</v>
      </c>
      <c r="E166" s="17">
        <v>10</v>
      </c>
      <c r="F166" s="21"/>
      <c r="G166" s="19">
        <f t="shared" si="9"/>
        <v>0</v>
      </c>
      <c r="H166" s="22"/>
      <c r="I166" s="5"/>
    </row>
    <row r="167" s="1" customFormat="1" ht="21" customHeight="1" spans="1:9">
      <c r="A167" s="11" t="s">
        <v>83</v>
      </c>
      <c r="B167" s="15"/>
      <c r="C167" s="8"/>
      <c r="D167" s="16"/>
      <c r="E167" s="17"/>
      <c r="F167" s="17"/>
      <c r="G167" s="19">
        <f>SUM(G154:G166)</f>
        <v>0</v>
      </c>
      <c r="H167" s="25"/>
      <c r="I167" s="8"/>
    </row>
    <row r="168" s="1" customFormat="1" customHeight="1" spans="1:9">
      <c r="A168" s="4" t="s">
        <v>63</v>
      </c>
      <c r="B168" s="5"/>
      <c r="C168" s="4"/>
      <c r="D168" s="4"/>
      <c r="E168" s="6"/>
      <c r="F168" s="7"/>
      <c r="G168" s="7"/>
      <c r="H168" s="4"/>
      <c r="I168" s="4"/>
    </row>
    <row r="169" s="1" customFormat="1" ht="18" customHeight="1" spans="1:9">
      <c r="A169" s="5" t="s">
        <v>64</v>
      </c>
      <c r="B169" s="5"/>
      <c r="C169" s="5"/>
      <c r="D169" s="8" t="s">
        <v>370</v>
      </c>
      <c r="E169" s="9"/>
      <c r="F169" s="10"/>
      <c r="G169" s="10"/>
      <c r="H169" s="8"/>
      <c r="I169" s="8"/>
    </row>
    <row r="170" s="1" customFormat="1" ht="18" customHeight="1" spans="1:9">
      <c r="A170" s="5" t="s">
        <v>65</v>
      </c>
      <c r="B170" s="5"/>
      <c r="C170" s="5"/>
      <c r="D170" s="8" t="s">
        <v>356</v>
      </c>
      <c r="E170" s="9"/>
      <c r="F170" s="10"/>
      <c r="G170" s="10"/>
      <c r="H170" s="8"/>
      <c r="I170" s="8"/>
    </row>
    <row r="171" s="1" customFormat="1" ht="18" customHeight="1" spans="1:9">
      <c r="A171" s="11" t="s">
        <v>67</v>
      </c>
      <c r="B171" s="12"/>
      <c r="C171" s="12"/>
      <c r="D171" s="12"/>
      <c r="E171" s="13"/>
      <c r="F171" s="14"/>
      <c r="G171" s="14"/>
      <c r="H171" s="12"/>
      <c r="I171" s="15"/>
    </row>
    <row r="172" s="1" customFormat="1" ht="18" customHeight="1" spans="1:9">
      <c r="A172" s="5" t="s">
        <v>68</v>
      </c>
      <c r="B172" s="5" t="s">
        <v>69</v>
      </c>
      <c r="C172" s="5" t="s">
        <v>70</v>
      </c>
      <c r="D172" s="5" t="s">
        <v>71</v>
      </c>
      <c r="E172" s="6" t="s">
        <v>72</v>
      </c>
      <c r="F172" s="7" t="s">
        <v>73</v>
      </c>
      <c r="G172" s="7" t="s">
        <v>74</v>
      </c>
      <c r="H172" s="5" t="s">
        <v>75</v>
      </c>
      <c r="I172" s="5" t="s">
        <v>76</v>
      </c>
    </row>
    <row r="173" s="1" customFormat="1" ht="17" customHeight="1" spans="1:9">
      <c r="A173" s="16">
        <v>1</v>
      </c>
      <c r="B173" s="30" t="s">
        <v>123</v>
      </c>
      <c r="C173" s="32"/>
      <c r="D173" s="16" t="s">
        <v>78</v>
      </c>
      <c r="E173" s="17">
        <v>4</v>
      </c>
      <c r="F173" s="21"/>
      <c r="G173" s="19">
        <f t="shared" ref="G173:G190" si="10">E173*F173</f>
        <v>0</v>
      </c>
      <c r="H173" s="20" t="s">
        <v>371</v>
      </c>
      <c r="I173" s="5"/>
    </row>
    <row r="174" s="1" customFormat="1" ht="17" customHeight="1" spans="1:9">
      <c r="A174" s="16">
        <v>2</v>
      </c>
      <c r="B174" s="30" t="s">
        <v>372</v>
      </c>
      <c r="C174" s="32">
        <v>50</v>
      </c>
      <c r="D174" s="16" t="s">
        <v>78</v>
      </c>
      <c r="E174" s="17">
        <v>6</v>
      </c>
      <c r="F174" s="21"/>
      <c r="G174" s="19">
        <f t="shared" si="10"/>
        <v>0</v>
      </c>
      <c r="H174" s="22"/>
      <c r="I174" s="5"/>
    </row>
    <row r="175" s="1" customFormat="1" ht="17" customHeight="1" spans="1:9">
      <c r="A175" s="16">
        <v>3</v>
      </c>
      <c r="B175" s="8" t="s">
        <v>90</v>
      </c>
      <c r="C175" s="32" t="s">
        <v>373</v>
      </c>
      <c r="D175" s="16" t="s">
        <v>78</v>
      </c>
      <c r="E175" s="17">
        <v>6</v>
      </c>
      <c r="F175" s="21"/>
      <c r="G175" s="19">
        <f t="shared" si="10"/>
        <v>0</v>
      </c>
      <c r="H175" s="22"/>
      <c r="I175" s="5"/>
    </row>
    <row r="176" s="1" customFormat="1" ht="17" customHeight="1" spans="1:9">
      <c r="A176" s="16">
        <v>4</v>
      </c>
      <c r="B176" s="30" t="s">
        <v>89</v>
      </c>
      <c r="C176" s="32">
        <v>50</v>
      </c>
      <c r="D176" s="16" t="s">
        <v>78</v>
      </c>
      <c r="E176" s="17">
        <v>8</v>
      </c>
      <c r="F176" s="21"/>
      <c r="G176" s="19">
        <f t="shared" si="10"/>
        <v>0</v>
      </c>
      <c r="H176" s="22"/>
      <c r="I176" s="5"/>
    </row>
    <row r="177" s="1" customFormat="1" ht="17" customHeight="1" spans="1:9">
      <c r="A177" s="16">
        <v>5</v>
      </c>
      <c r="B177" s="30" t="s">
        <v>90</v>
      </c>
      <c r="C177" s="32">
        <v>50</v>
      </c>
      <c r="D177" s="16" t="s">
        <v>78</v>
      </c>
      <c r="E177" s="17">
        <v>3</v>
      </c>
      <c r="F177" s="21"/>
      <c r="G177" s="19">
        <f t="shared" si="10"/>
        <v>0</v>
      </c>
      <c r="H177" s="22"/>
      <c r="I177" s="5"/>
    </row>
    <row r="178" s="1" customFormat="1" ht="17" customHeight="1" spans="1:9">
      <c r="A178" s="16">
        <v>6</v>
      </c>
      <c r="B178" s="30" t="s">
        <v>348</v>
      </c>
      <c r="C178" s="32" t="s">
        <v>349</v>
      </c>
      <c r="D178" s="16" t="s">
        <v>78</v>
      </c>
      <c r="E178" s="17">
        <v>5</v>
      </c>
      <c r="F178" s="21"/>
      <c r="G178" s="19">
        <f t="shared" si="10"/>
        <v>0</v>
      </c>
      <c r="H178" s="22"/>
      <c r="I178" s="5"/>
    </row>
    <row r="179" s="1" customFormat="1" ht="26" customHeight="1" spans="1:9">
      <c r="A179" s="16">
        <v>7</v>
      </c>
      <c r="B179" s="30" t="s">
        <v>203</v>
      </c>
      <c r="C179" s="32"/>
      <c r="D179" s="16" t="s">
        <v>374</v>
      </c>
      <c r="E179" s="17">
        <v>7</v>
      </c>
      <c r="F179" s="21"/>
      <c r="G179" s="19">
        <f t="shared" si="10"/>
        <v>0</v>
      </c>
      <c r="H179" s="22"/>
      <c r="I179" s="37" t="s">
        <v>375</v>
      </c>
    </row>
    <row r="180" s="1" customFormat="1" ht="17" customHeight="1" spans="1:9">
      <c r="A180" s="16">
        <v>8</v>
      </c>
      <c r="B180" s="30" t="s">
        <v>133</v>
      </c>
      <c r="C180" s="32">
        <v>50</v>
      </c>
      <c r="D180" s="16" t="s">
        <v>78</v>
      </c>
      <c r="E180" s="17">
        <v>2</v>
      </c>
      <c r="F180" s="21"/>
      <c r="G180" s="19">
        <f t="shared" si="10"/>
        <v>0</v>
      </c>
      <c r="H180" s="22"/>
      <c r="I180" s="5"/>
    </row>
    <row r="181" s="1" customFormat="1" ht="17" customHeight="1" spans="1:9">
      <c r="A181" s="16">
        <v>9</v>
      </c>
      <c r="B181" s="30" t="s">
        <v>87</v>
      </c>
      <c r="C181" s="32" t="s">
        <v>344</v>
      </c>
      <c r="D181" s="16" t="s">
        <v>88</v>
      </c>
      <c r="E181" s="17">
        <v>10</v>
      </c>
      <c r="F181" s="21"/>
      <c r="G181" s="19">
        <f t="shared" si="10"/>
        <v>0</v>
      </c>
      <c r="H181" s="22"/>
      <c r="I181" s="5"/>
    </row>
    <row r="182" s="1" customFormat="1" ht="17" customHeight="1" spans="1:9">
      <c r="A182" s="16">
        <v>10</v>
      </c>
      <c r="B182" s="30" t="s">
        <v>89</v>
      </c>
      <c r="C182" s="32">
        <v>20</v>
      </c>
      <c r="D182" s="16" t="s">
        <v>78</v>
      </c>
      <c r="E182" s="17">
        <v>2</v>
      </c>
      <c r="F182" s="21"/>
      <c r="G182" s="19">
        <f t="shared" si="10"/>
        <v>0</v>
      </c>
      <c r="H182" s="22"/>
      <c r="I182" s="5"/>
    </row>
    <row r="183" s="1" customFormat="1" ht="17" customHeight="1" spans="1:9">
      <c r="A183" s="16">
        <v>11</v>
      </c>
      <c r="B183" s="30" t="s">
        <v>87</v>
      </c>
      <c r="C183" s="32" t="s">
        <v>376</v>
      </c>
      <c r="D183" s="16" t="s">
        <v>88</v>
      </c>
      <c r="E183" s="17">
        <v>4</v>
      </c>
      <c r="F183" s="21"/>
      <c r="G183" s="19">
        <f t="shared" si="10"/>
        <v>0</v>
      </c>
      <c r="H183" s="22"/>
      <c r="I183" s="5"/>
    </row>
    <row r="184" s="1" customFormat="1" ht="17" customHeight="1" spans="1:9">
      <c r="A184" s="16">
        <v>12</v>
      </c>
      <c r="B184" s="30" t="s">
        <v>345</v>
      </c>
      <c r="C184" s="32" t="s">
        <v>367</v>
      </c>
      <c r="D184" s="16" t="s">
        <v>126</v>
      </c>
      <c r="E184" s="17">
        <v>6</v>
      </c>
      <c r="F184" s="21"/>
      <c r="G184" s="19">
        <f t="shared" si="10"/>
        <v>0</v>
      </c>
      <c r="H184" s="22"/>
      <c r="I184" s="5"/>
    </row>
    <row r="185" s="1" customFormat="1" ht="17" customHeight="1" spans="1:9">
      <c r="A185" s="16">
        <v>13</v>
      </c>
      <c r="B185" s="30" t="s">
        <v>377</v>
      </c>
      <c r="C185" s="32">
        <v>20</v>
      </c>
      <c r="D185" s="16" t="s">
        <v>78</v>
      </c>
      <c r="E185" s="17">
        <v>3</v>
      </c>
      <c r="F185" s="21"/>
      <c r="G185" s="19">
        <f t="shared" si="10"/>
        <v>0</v>
      </c>
      <c r="H185" s="22"/>
      <c r="I185" s="5"/>
    </row>
    <row r="186" s="1" customFormat="1" ht="17" customHeight="1" spans="1:9">
      <c r="A186" s="16">
        <v>14</v>
      </c>
      <c r="B186" s="30" t="s">
        <v>378</v>
      </c>
      <c r="C186" s="32">
        <v>20</v>
      </c>
      <c r="D186" s="16" t="s">
        <v>88</v>
      </c>
      <c r="E186" s="17">
        <v>4</v>
      </c>
      <c r="F186" s="21"/>
      <c r="G186" s="19">
        <f t="shared" si="10"/>
        <v>0</v>
      </c>
      <c r="H186" s="22"/>
      <c r="I186" s="5"/>
    </row>
    <row r="187" s="1" customFormat="1" ht="17" customHeight="1" spans="1:9">
      <c r="A187" s="16">
        <v>15</v>
      </c>
      <c r="B187" s="30" t="s">
        <v>379</v>
      </c>
      <c r="C187" s="32">
        <v>20</v>
      </c>
      <c r="D187" s="16" t="s">
        <v>78</v>
      </c>
      <c r="E187" s="17">
        <v>3</v>
      </c>
      <c r="F187" s="21"/>
      <c r="G187" s="19">
        <f t="shared" si="10"/>
        <v>0</v>
      </c>
      <c r="H187" s="22"/>
      <c r="I187" s="5"/>
    </row>
    <row r="188" s="1" customFormat="1" ht="17" customHeight="1" spans="1:9">
      <c r="A188" s="16">
        <v>16</v>
      </c>
      <c r="B188" s="30" t="s">
        <v>122</v>
      </c>
      <c r="C188" s="32"/>
      <c r="D188" s="16" t="s">
        <v>120</v>
      </c>
      <c r="E188" s="17">
        <v>6</v>
      </c>
      <c r="F188" s="23"/>
      <c r="G188" s="19">
        <f t="shared" si="10"/>
        <v>0</v>
      </c>
      <c r="H188" s="22"/>
      <c r="I188" s="5"/>
    </row>
    <row r="189" s="1" customFormat="1" ht="17" customHeight="1" spans="1:9">
      <c r="A189" s="16">
        <v>17</v>
      </c>
      <c r="B189" s="30" t="s">
        <v>135</v>
      </c>
      <c r="C189" s="32" t="s">
        <v>136</v>
      </c>
      <c r="D189" s="16" t="s">
        <v>137</v>
      </c>
      <c r="E189" s="17">
        <v>1</v>
      </c>
      <c r="F189" s="21"/>
      <c r="G189" s="19">
        <f t="shared" si="10"/>
        <v>0</v>
      </c>
      <c r="H189" s="22"/>
      <c r="I189" s="5"/>
    </row>
    <row r="190" s="1" customFormat="1" ht="17" customHeight="1" spans="1:9">
      <c r="A190" s="16">
        <v>18</v>
      </c>
      <c r="B190" s="30" t="s">
        <v>80</v>
      </c>
      <c r="C190" s="8" t="s">
        <v>81</v>
      </c>
      <c r="D190" s="16" t="s">
        <v>82</v>
      </c>
      <c r="E190" s="17">
        <v>4</v>
      </c>
      <c r="F190" s="23"/>
      <c r="G190" s="19">
        <f t="shared" si="10"/>
        <v>0</v>
      </c>
      <c r="H190" s="22"/>
      <c r="I190" s="5"/>
    </row>
    <row r="191" s="1" customFormat="1" ht="17" customHeight="1" spans="1:9">
      <c r="A191" s="11" t="s">
        <v>83</v>
      </c>
      <c r="B191" s="15"/>
      <c r="C191" s="8"/>
      <c r="D191" s="16"/>
      <c r="E191" s="17"/>
      <c r="F191" s="17"/>
      <c r="G191" s="19">
        <f>SUM(G173:G190)</f>
        <v>0</v>
      </c>
      <c r="H191" s="25"/>
      <c r="I191" s="8"/>
    </row>
    <row r="192" s="1" customFormat="1" customHeight="1" spans="1:9">
      <c r="A192" s="4" t="s">
        <v>63</v>
      </c>
      <c r="B192" s="5"/>
      <c r="C192" s="4"/>
      <c r="D192" s="4"/>
      <c r="E192" s="6"/>
      <c r="F192" s="7"/>
      <c r="G192" s="7"/>
      <c r="H192" s="4"/>
      <c r="I192" s="4"/>
    </row>
    <row r="193" s="1" customFormat="1" customHeight="1" spans="1:9">
      <c r="A193" s="5" t="s">
        <v>64</v>
      </c>
      <c r="B193" s="5"/>
      <c r="C193" s="5"/>
      <c r="D193" s="8" t="s">
        <v>49</v>
      </c>
      <c r="E193" s="9"/>
      <c r="F193" s="10"/>
      <c r="G193" s="10"/>
      <c r="H193" s="8"/>
      <c r="I193" s="8"/>
    </row>
    <row r="194" s="1" customFormat="1" customHeight="1" spans="1:9">
      <c r="A194" s="5" t="s">
        <v>65</v>
      </c>
      <c r="B194" s="5"/>
      <c r="C194" s="5"/>
      <c r="D194" s="8" t="s">
        <v>380</v>
      </c>
      <c r="E194" s="9"/>
      <c r="F194" s="10"/>
      <c r="G194" s="10"/>
      <c r="H194" s="8"/>
      <c r="I194" s="8"/>
    </row>
    <row r="195" s="1" customFormat="1" customHeight="1" spans="1:9">
      <c r="A195" s="11" t="s">
        <v>67</v>
      </c>
      <c r="B195" s="12"/>
      <c r="C195" s="12"/>
      <c r="D195" s="12"/>
      <c r="E195" s="13"/>
      <c r="F195" s="14"/>
      <c r="G195" s="14"/>
      <c r="H195" s="12"/>
      <c r="I195" s="15"/>
    </row>
    <row r="196" s="1" customFormat="1" customHeight="1" spans="1:9">
      <c r="A196" s="5" t="s">
        <v>68</v>
      </c>
      <c r="B196" s="5" t="s">
        <v>69</v>
      </c>
      <c r="C196" s="5" t="s">
        <v>70</v>
      </c>
      <c r="D196" s="5" t="s">
        <v>71</v>
      </c>
      <c r="E196" s="6" t="s">
        <v>72</v>
      </c>
      <c r="F196" s="7" t="s">
        <v>73</v>
      </c>
      <c r="G196" s="7" t="s">
        <v>74</v>
      </c>
      <c r="H196" s="5" t="s">
        <v>75</v>
      </c>
      <c r="I196" s="5" t="s">
        <v>76</v>
      </c>
    </row>
    <row r="197" s="1" customFormat="1" customHeight="1" spans="1:9">
      <c r="A197" s="16">
        <v>1</v>
      </c>
      <c r="B197" s="30" t="s">
        <v>133</v>
      </c>
      <c r="C197" s="32" t="s">
        <v>381</v>
      </c>
      <c r="D197" s="16" t="s">
        <v>78</v>
      </c>
      <c r="E197" s="17">
        <v>1</v>
      </c>
      <c r="F197" s="18"/>
      <c r="G197" s="19">
        <f t="shared" ref="G197:G203" si="11">E197*F197</f>
        <v>0</v>
      </c>
      <c r="H197" s="20" t="s">
        <v>382</v>
      </c>
      <c r="I197" s="5"/>
    </row>
    <row r="198" s="1" customFormat="1" customHeight="1" spans="1:9">
      <c r="A198" s="16">
        <v>2</v>
      </c>
      <c r="B198" s="30" t="s">
        <v>87</v>
      </c>
      <c r="C198" s="32" t="s">
        <v>381</v>
      </c>
      <c r="D198" s="16" t="s">
        <v>88</v>
      </c>
      <c r="E198" s="17">
        <v>3</v>
      </c>
      <c r="F198" s="18"/>
      <c r="G198" s="19">
        <f t="shared" si="11"/>
        <v>0</v>
      </c>
      <c r="H198" s="22"/>
      <c r="I198" s="5"/>
    </row>
    <row r="199" s="1" customFormat="1" customHeight="1" spans="1:9">
      <c r="A199" s="16">
        <v>3</v>
      </c>
      <c r="B199" s="8" t="s">
        <v>89</v>
      </c>
      <c r="C199" s="32" t="s">
        <v>381</v>
      </c>
      <c r="D199" s="16" t="s">
        <v>78</v>
      </c>
      <c r="E199" s="17">
        <v>3</v>
      </c>
      <c r="F199" s="21"/>
      <c r="G199" s="19">
        <f t="shared" si="11"/>
        <v>0</v>
      </c>
      <c r="H199" s="22"/>
      <c r="I199" s="5"/>
    </row>
    <row r="200" s="1" customFormat="1" customHeight="1" spans="1:9">
      <c r="A200" s="16">
        <v>4</v>
      </c>
      <c r="B200" s="30" t="s">
        <v>185</v>
      </c>
      <c r="C200" s="32"/>
      <c r="D200" s="16" t="s">
        <v>142</v>
      </c>
      <c r="E200" s="17">
        <v>0.75</v>
      </c>
      <c r="F200" s="21"/>
      <c r="G200" s="19">
        <f t="shared" si="11"/>
        <v>0</v>
      </c>
      <c r="H200" s="22"/>
      <c r="I200" s="5"/>
    </row>
    <row r="201" s="1" customFormat="1" customHeight="1" spans="1:9">
      <c r="A201" s="16">
        <v>5</v>
      </c>
      <c r="B201" s="30" t="s">
        <v>186</v>
      </c>
      <c r="C201" s="32"/>
      <c r="D201" s="16" t="s">
        <v>142</v>
      </c>
      <c r="E201" s="17">
        <v>2.5</v>
      </c>
      <c r="F201" s="23"/>
      <c r="G201" s="19">
        <f t="shared" si="11"/>
        <v>0</v>
      </c>
      <c r="H201" s="22"/>
      <c r="I201" s="5"/>
    </row>
    <row r="202" s="1" customFormat="1" customHeight="1" spans="1:9">
      <c r="A202" s="16">
        <v>6</v>
      </c>
      <c r="B202" s="30" t="s">
        <v>383</v>
      </c>
      <c r="C202" s="32"/>
      <c r="D202" s="16" t="s">
        <v>129</v>
      </c>
      <c r="E202" s="17">
        <v>1</v>
      </c>
      <c r="F202" s="21"/>
      <c r="G202" s="19">
        <f t="shared" si="11"/>
        <v>0</v>
      </c>
      <c r="H202" s="22"/>
      <c r="I202" s="5"/>
    </row>
    <row r="203" s="1" customFormat="1" customHeight="1" spans="1:9">
      <c r="A203" s="16">
        <v>7</v>
      </c>
      <c r="B203" s="30" t="s">
        <v>80</v>
      </c>
      <c r="C203" s="8" t="s">
        <v>81</v>
      </c>
      <c r="D203" s="16" t="s">
        <v>82</v>
      </c>
      <c r="E203" s="17">
        <v>0.5</v>
      </c>
      <c r="F203" s="23"/>
      <c r="G203" s="19">
        <f t="shared" si="11"/>
        <v>0</v>
      </c>
      <c r="H203" s="22"/>
      <c r="I203" s="5"/>
    </row>
    <row r="204" s="1" customFormat="1" customHeight="1" spans="1:9">
      <c r="A204" s="11" t="s">
        <v>83</v>
      </c>
      <c r="B204" s="15"/>
      <c r="C204" s="8"/>
      <c r="D204" s="16"/>
      <c r="E204" s="17"/>
      <c r="F204" s="17"/>
      <c r="G204" s="19">
        <f>SUM(G197:G203)</f>
        <v>0</v>
      </c>
      <c r="H204" s="25"/>
      <c r="I204" s="8"/>
    </row>
    <row r="205" s="1" customFormat="1" customHeight="1" spans="1:9">
      <c r="A205" s="4" t="s">
        <v>63</v>
      </c>
      <c r="B205" s="5"/>
      <c r="C205" s="4"/>
      <c r="D205" s="4"/>
      <c r="E205" s="6"/>
      <c r="F205" s="7"/>
      <c r="G205" s="7"/>
      <c r="H205" s="4"/>
      <c r="I205" s="4"/>
    </row>
    <row r="206" s="1" customFormat="1" customHeight="1" spans="1:9">
      <c r="A206" s="5" t="s">
        <v>64</v>
      </c>
      <c r="B206" s="5"/>
      <c r="C206" s="5"/>
      <c r="D206" s="8" t="s">
        <v>50</v>
      </c>
      <c r="E206" s="9"/>
      <c r="F206" s="10"/>
      <c r="G206" s="10"/>
      <c r="H206" s="8"/>
      <c r="I206" s="8"/>
    </row>
    <row r="207" s="1" customFormat="1" customHeight="1" spans="1:9">
      <c r="A207" s="5" t="s">
        <v>65</v>
      </c>
      <c r="B207" s="5"/>
      <c r="C207" s="5"/>
      <c r="D207" s="8" t="s">
        <v>384</v>
      </c>
      <c r="E207" s="9"/>
      <c r="F207" s="10"/>
      <c r="G207" s="10"/>
      <c r="H207" s="8"/>
      <c r="I207" s="8"/>
    </row>
    <row r="208" s="1" customFormat="1" customHeight="1" spans="1:9">
      <c r="A208" s="11" t="s">
        <v>67</v>
      </c>
      <c r="B208" s="12"/>
      <c r="C208" s="12"/>
      <c r="D208" s="12"/>
      <c r="E208" s="13"/>
      <c r="F208" s="14"/>
      <c r="G208" s="14"/>
      <c r="H208" s="12"/>
      <c r="I208" s="15"/>
    </row>
    <row r="209" s="1" customFormat="1" customHeight="1" spans="1:9">
      <c r="A209" s="5" t="s">
        <v>68</v>
      </c>
      <c r="B209" s="5" t="s">
        <v>69</v>
      </c>
      <c r="C209" s="5" t="s">
        <v>70</v>
      </c>
      <c r="D209" s="5" t="s">
        <v>71</v>
      </c>
      <c r="E209" s="6" t="s">
        <v>72</v>
      </c>
      <c r="F209" s="7" t="s">
        <v>73</v>
      </c>
      <c r="G209" s="7" t="s">
        <v>74</v>
      </c>
      <c r="H209" s="5" t="s">
        <v>75</v>
      </c>
      <c r="I209" s="5" t="s">
        <v>76</v>
      </c>
    </row>
    <row r="210" s="1" customFormat="1" customHeight="1" spans="1:9">
      <c r="A210" s="16">
        <v>1</v>
      </c>
      <c r="B210" s="30" t="s">
        <v>87</v>
      </c>
      <c r="C210" s="32" t="s">
        <v>331</v>
      </c>
      <c r="D210" s="16" t="s">
        <v>88</v>
      </c>
      <c r="E210" s="17">
        <v>6</v>
      </c>
      <c r="F210" s="23"/>
      <c r="G210" s="19">
        <f t="shared" ref="G210:G213" si="12">E210*F210</f>
        <v>0</v>
      </c>
      <c r="H210" s="20" t="s">
        <v>385</v>
      </c>
      <c r="I210" s="5"/>
    </row>
    <row r="211" s="1" customFormat="1" customHeight="1" spans="1:9">
      <c r="A211" s="16">
        <v>2</v>
      </c>
      <c r="B211" s="30" t="s">
        <v>386</v>
      </c>
      <c r="C211" s="32" t="s">
        <v>216</v>
      </c>
      <c r="D211" s="16" t="s">
        <v>78</v>
      </c>
      <c r="E211" s="17">
        <v>8</v>
      </c>
      <c r="F211" s="23"/>
      <c r="G211" s="19">
        <f t="shared" si="12"/>
        <v>0</v>
      </c>
      <c r="H211" s="22"/>
      <c r="I211" s="5"/>
    </row>
    <row r="212" s="1" customFormat="1" customHeight="1" spans="1:9">
      <c r="A212" s="16">
        <v>3</v>
      </c>
      <c r="B212" s="8" t="s">
        <v>343</v>
      </c>
      <c r="C212" s="32" t="s">
        <v>331</v>
      </c>
      <c r="D212" s="16" t="s">
        <v>78</v>
      </c>
      <c r="E212" s="17">
        <v>2</v>
      </c>
      <c r="F212" s="23"/>
      <c r="G212" s="19">
        <f t="shared" si="12"/>
        <v>0</v>
      </c>
      <c r="H212" s="22"/>
      <c r="I212" s="5"/>
    </row>
    <row r="213" s="1" customFormat="1" ht="29" customHeight="1" spans="1:9">
      <c r="A213" s="16">
        <v>4</v>
      </c>
      <c r="B213" s="30" t="s">
        <v>80</v>
      </c>
      <c r="C213" s="8" t="s">
        <v>81</v>
      </c>
      <c r="D213" s="16" t="s">
        <v>82</v>
      </c>
      <c r="E213" s="17">
        <v>0.5</v>
      </c>
      <c r="F213" s="23"/>
      <c r="G213" s="19">
        <f t="shared" si="12"/>
        <v>0</v>
      </c>
      <c r="H213" s="22"/>
      <c r="I213" s="5"/>
    </row>
    <row r="214" s="1" customFormat="1" customHeight="1" spans="1:9">
      <c r="A214" s="11" t="s">
        <v>83</v>
      </c>
      <c r="B214" s="15"/>
      <c r="C214" s="8"/>
      <c r="D214" s="16"/>
      <c r="E214" s="17"/>
      <c r="F214" s="17"/>
      <c r="G214" s="19">
        <f>SUM(G210:G213)</f>
        <v>0</v>
      </c>
      <c r="H214" s="25"/>
      <c r="I214" s="8"/>
    </row>
    <row r="215" s="1" customFormat="1" customHeight="1" spans="1:9">
      <c r="A215" s="4" t="s">
        <v>63</v>
      </c>
      <c r="B215" s="5"/>
      <c r="C215" s="4"/>
      <c r="D215" s="4"/>
      <c r="E215" s="6"/>
      <c r="F215" s="7"/>
      <c r="G215" s="7"/>
      <c r="H215" s="4"/>
      <c r="I215" s="4"/>
    </row>
    <row r="216" s="1" customFormat="1" customHeight="1" spans="1:9">
      <c r="A216" s="5" t="s">
        <v>64</v>
      </c>
      <c r="B216" s="5"/>
      <c r="C216" s="5"/>
      <c r="D216" s="8" t="s">
        <v>51</v>
      </c>
      <c r="E216" s="9"/>
      <c r="F216" s="10"/>
      <c r="G216" s="10"/>
      <c r="H216" s="8"/>
      <c r="I216" s="8"/>
    </row>
    <row r="217" s="1" customFormat="1" customHeight="1" spans="1:9">
      <c r="A217" s="5" t="s">
        <v>65</v>
      </c>
      <c r="B217" s="5"/>
      <c r="C217" s="5"/>
      <c r="D217" s="8" t="s">
        <v>35</v>
      </c>
      <c r="E217" s="9"/>
      <c r="F217" s="10"/>
      <c r="G217" s="10"/>
      <c r="H217" s="8"/>
      <c r="I217" s="8"/>
    </row>
    <row r="218" s="1" customFormat="1" customHeight="1" spans="1:9">
      <c r="A218" s="11" t="s">
        <v>67</v>
      </c>
      <c r="B218" s="12"/>
      <c r="C218" s="12"/>
      <c r="D218" s="12"/>
      <c r="E218" s="13"/>
      <c r="F218" s="14"/>
      <c r="G218" s="14"/>
      <c r="H218" s="12"/>
      <c r="I218" s="15"/>
    </row>
    <row r="219" s="1" customFormat="1" customHeight="1" spans="1:9">
      <c r="A219" s="5" t="s">
        <v>68</v>
      </c>
      <c r="B219" s="5" t="s">
        <v>69</v>
      </c>
      <c r="C219" s="5" t="s">
        <v>70</v>
      </c>
      <c r="D219" s="5" t="s">
        <v>71</v>
      </c>
      <c r="E219" s="6" t="s">
        <v>72</v>
      </c>
      <c r="F219" s="7" t="s">
        <v>73</v>
      </c>
      <c r="G219" s="7" t="s">
        <v>74</v>
      </c>
      <c r="H219" s="5" t="s">
        <v>75</v>
      </c>
      <c r="I219" s="5" t="s">
        <v>76</v>
      </c>
    </row>
    <row r="220" s="1" customFormat="1" customHeight="1" spans="1:9">
      <c r="A220" s="16">
        <v>1</v>
      </c>
      <c r="B220" s="30" t="s">
        <v>279</v>
      </c>
      <c r="C220" s="32" t="s">
        <v>387</v>
      </c>
      <c r="D220" s="16" t="s">
        <v>179</v>
      </c>
      <c r="E220" s="17">
        <v>1</v>
      </c>
      <c r="F220" s="21"/>
      <c r="G220" s="19">
        <f>E220*F220</f>
        <v>0</v>
      </c>
      <c r="H220" s="20" t="s">
        <v>388</v>
      </c>
      <c r="I220" s="5"/>
    </row>
    <row r="221" s="1" customFormat="1" customHeight="1" spans="1:9">
      <c r="A221" s="16">
        <v>2</v>
      </c>
      <c r="B221" s="30" t="s">
        <v>80</v>
      </c>
      <c r="C221" s="8" t="s">
        <v>81</v>
      </c>
      <c r="D221" s="16" t="s">
        <v>82</v>
      </c>
      <c r="E221" s="17">
        <v>0.25</v>
      </c>
      <c r="F221" s="21"/>
      <c r="G221" s="19">
        <f>E221*F221</f>
        <v>0</v>
      </c>
      <c r="H221" s="22"/>
      <c r="I221" s="5"/>
    </row>
    <row r="222" s="1" customFormat="1" customHeight="1" spans="1:9">
      <c r="A222" s="11" t="s">
        <v>83</v>
      </c>
      <c r="B222" s="15"/>
      <c r="C222" s="8"/>
      <c r="D222" s="16"/>
      <c r="E222" s="17"/>
      <c r="F222" s="17"/>
      <c r="G222" s="19">
        <f>SUM(G220:G221)</f>
        <v>0</v>
      </c>
      <c r="H222" s="25"/>
      <c r="I222" s="8"/>
    </row>
    <row r="223" s="1" customFormat="1" customHeight="1" spans="1:9">
      <c r="A223" s="4" t="s">
        <v>63</v>
      </c>
      <c r="B223" s="5"/>
      <c r="C223" s="4"/>
      <c r="D223" s="4"/>
      <c r="E223" s="6"/>
      <c r="F223" s="7"/>
      <c r="G223" s="7"/>
      <c r="H223" s="4"/>
      <c r="I223" s="4"/>
    </row>
    <row r="224" s="1" customFormat="1" customHeight="1" spans="1:9">
      <c r="A224" s="5" t="s">
        <v>64</v>
      </c>
      <c r="B224" s="5"/>
      <c r="C224" s="5"/>
      <c r="D224" s="8" t="s">
        <v>52</v>
      </c>
      <c r="E224" s="9"/>
      <c r="F224" s="10"/>
      <c r="G224" s="10"/>
      <c r="H224" s="8"/>
      <c r="I224" s="8"/>
    </row>
    <row r="225" s="1" customFormat="1" customHeight="1" spans="1:9">
      <c r="A225" s="5" t="s">
        <v>65</v>
      </c>
      <c r="B225" s="5"/>
      <c r="C225" s="5"/>
      <c r="D225" s="8" t="s">
        <v>389</v>
      </c>
      <c r="E225" s="9"/>
      <c r="F225" s="10"/>
      <c r="G225" s="10"/>
      <c r="H225" s="8"/>
      <c r="I225" s="8"/>
    </row>
    <row r="226" s="1" customFormat="1" customHeight="1" spans="1:9">
      <c r="A226" s="11" t="s">
        <v>67</v>
      </c>
      <c r="B226" s="12"/>
      <c r="C226" s="12"/>
      <c r="D226" s="12"/>
      <c r="E226" s="13"/>
      <c r="F226" s="14"/>
      <c r="G226" s="14"/>
      <c r="H226" s="12"/>
      <c r="I226" s="15"/>
    </row>
    <row r="227" s="1" customFormat="1" customHeight="1" spans="1:9">
      <c r="A227" s="5" t="s">
        <v>68</v>
      </c>
      <c r="B227" s="5" t="s">
        <v>69</v>
      </c>
      <c r="C227" s="5" t="s">
        <v>70</v>
      </c>
      <c r="D227" s="5" t="s">
        <v>71</v>
      </c>
      <c r="E227" s="6" t="s">
        <v>72</v>
      </c>
      <c r="F227" s="7" t="s">
        <v>73</v>
      </c>
      <c r="G227" s="7" t="s">
        <v>74</v>
      </c>
      <c r="H227" s="5" t="s">
        <v>75</v>
      </c>
      <c r="I227" s="5" t="s">
        <v>76</v>
      </c>
    </row>
    <row r="228" s="1" customFormat="1" ht="24" customHeight="1" spans="1:9">
      <c r="A228" s="16">
        <v>1</v>
      </c>
      <c r="B228" s="16" t="s">
        <v>390</v>
      </c>
      <c r="C228" s="32" t="s">
        <v>324</v>
      </c>
      <c r="D228" s="16" t="s">
        <v>78</v>
      </c>
      <c r="E228" s="17">
        <v>2</v>
      </c>
      <c r="F228" s="21"/>
      <c r="G228" s="19">
        <f t="shared" ref="G228:G254" si="13">E228*F228</f>
        <v>0</v>
      </c>
      <c r="H228" s="26" t="s">
        <v>391</v>
      </c>
      <c r="I228" s="9"/>
    </row>
    <row r="229" s="1" customFormat="1" ht="24" customHeight="1" spans="1:9">
      <c r="A229" s="16">
        <v>2</v>
      </c>
      <c r="B229" s="30" t="s">
        <v>392</v>
      </c>
      <c r="C229" s="32"/>
      <c r="D229" s="16" t="s">
        <v>78</v>
      </c>
      <c r="E229" s="17">
        <v>1</v>
      </c>
      <c r="F229" s="21"/>
      <c r="G229" s="19">
        <f t="shared" si="13"/>
        <v>0</v>
      </c>
      <c r="H229" s="26"/>
      <c r="I229" s="9"/>
    </row>
    <row r="230" s="1" customFormat="1" ht="24" customHeight="1" spans="1:9">
      <c r="A230" s="16">
        <v>3</v>
      </c>
      <c r="B230" s="30" t="s">
        <v>218</v>
      </c>
      <c r="C230" s="32"/>
      <c r="D230" s="16" t="s">
        <v>78</v>
      </c>
      <c r="E230" s="17">
        <v>7</v>
      </c>
      <c r="F230" s="21"/>
      <c r="G230" s="19">
        <f t="shared" si="13"/>
        <v>0</v>
      </c>
      <c r="H230" s="26"/>
      <c r="I230" s="9"/>
    </row>
    <row r="231" s="1" customFormat="1" ht="24" customHeight="1" spans="1:9">
      <c r="A231" s="16">
        <v>4</v>
      </c>
      <c r="B231" s="30" t="s">
        <v>215</v>
      </c>
      <c r="C231" s="32" t="s">
        <v>331</v>
      </c>
      <c r="D231" s="16" t="s">
        <v>88</v>
      </c>
      <c r="E231" s="17">
        <v>19</v>
      </c>
      <c r="F231" s="21"/>
      <c r="G231" s="19">
        <f t="shared" si="13"/>
        <v>0</v>
      </c>
      <c r="H231" s="26"/>
      <c r="I231" s="9"/>
    </row>
    <row r="232" s="1" customFormat="1" ht="24" customHeight="1" spans="1:9">
      <c r="A232" s="16">
        <v>5</v>
      </c>
      <c r="B232" s="30" t="s">
        <v>107</v>
      </c>
      <c r="C232" s="32" t="s">
        <v>211</v>
      </c>
      <c r="D232" s="16" t="s">
        <v>88</v>
      </c>
      <c r="E232" s="17">
        <v>150</v>
      </c>
      <c r="F232" s="21"/>
      <c r="G232" s="19">
        <f t="shared" si="13"/>
        <v>0</v>
      </c>
      <c r="H232" s="26"/>
      <c r="I232" s="9"/>
    </row>
    <row r="233" s="1" customFormat="1" ht="24" customHeight="1" spans="1:9">
      <c r="A233" s="16">
        <v>6</v>
      </c>
      <c r="B233" s="16" t="s">
        <v>393</v>
      </c>
      <c r="C233" s="32" t="s">
        <v>300</v>
      </c>
      <c r="D233" s="16" t="s">
        <v>88</v>
      </c>
      <c r="E233" s="17">
        <v>2</v>
      </c>
      <c r="F233" s="21"/>
      <c r="G233" s="19">
        <f t="shared" si="13"/>
        <v>0</v>
      </c>
      <c r="H233" s="26"/>
      <c r="I233" s="9"/>
    </row>
    <row r="234" s="1" customFormat="1" ht="24" customHeight="1" spans="1:9">
      <c r="A234" s="16">
        <v>7</v>
      </c>
      <c r="B234" s="16" t="s">
        <v>394</v>
      </c>
      <c r="C234" s="32" t="s">
        <v>300</v>
      </c>
      <c r="D234" s="16" t="s">
        <v>78</v>
      </c>
      <c r="E234" s="17">
        <v>2</v>
      </c>
      <c r="F234" s="21"/>
      <c r="G234" s="19">
        <f t="shared" si="13"/>
        <v>0</v>
      </c>
      <c r="H234" s="26"/>
      <c r="I234" s="9"/>
    </row>
    <row r="235" s="1" customFormat="1" ht="24" customHeight="1" spans="1:9">
      <c r="A235" s="16">
        <v>8</v>
      </c>
      <c r="B235" s="8" t="s">
        <v>395</v>
      </c>
      <c r="C235" s="32" t="s">
        <v>300</v>
      </c>
      <c r="D235" s="16" t="s">
        <v>78</v>
      </c>
      <c r="E235" s="17">
        <v>3</v>
      </c>
      <c r="F235" s="21"/>
      <c r="G235" s="19">
        <f t="shared" si="13"/>
        <v>0</v>
      </c>
      <c r="H235" s="26"/>
      <c r="I235" s="9"/>
    </row>
    <row r="236" s="1" customFormat="1" ht="24" customHeight="1" spans="1:9">
      <c r="A236" s="16">
        <v>9</v>
      </c>
      <c r="B236" s="16" t="s">
        <v>396</v>
      </c>
      <c r="C236" s="32" t="s">
        <v>300</v>
      </c>
      <c r="D236" s="16" t="s">
        <v>88</v>
      </c>
      <c r="E236" s="17">
        <v>5.5</v>
      </c>
      <c r="F236" s="21"/>
      <c r="G236" s="19">
        <f t="shared" si="13"/>
        <v>0</v>
      </c>
      <c r="H236" s="26"/>
      <c r="I236" s="9"/>
    </row>
    <row r="237" s="1" customFormat="1" ht="24" customHeight="1" spans="1:9">
      <c r="A237" s="16">
        <v>10</v>
      </c>
      <c r="B237" s="16" t="s">
        <v>397</v>
      </c>
      <c r="C237" s="32" t="s">
        <v>300</v>
      </c>
      <c r="D237" s="16" t="s">
        <v>78</v>
      </c>
      <c r="E237" s="17">
        <v>1</v>
      </c>
      <c r="F237" s="21"/>
      <c r="G237" s="19">
        <f t="shared" si="13"/>
        <v>0</v>
      </c>
      <c r="H237" s="26"/>
      <c r="I237" s="9"/>
    </row>
    <row r="238" s="1" customFormat="1" ht="24" customHeight="1" spans="1:9">
      <c r="A238" s="16">
        <v>11</v>
      </c>
      <c r="B238" s="16" t="s">
        <v>398</v>
      </c>
      <c r="C238" s="32" t="s">
        <v>300</v>
      </c>
      <c r="D238" s="16" t="s">
        <v>78</v>
      </c>
      <c r="E238" s="17">
        <v>5</v>
      </c>
      <c r="F238" s="21"/>
      <c r="G238" s="19">
        <f t="shared" si="13"/>
        <v>0</v>
      </c>
      <c r="H238" s="26" t="s">
        <v>391</v>
      </c>
      <c r="I238" s="9"/>
    </row>
    <row r="239" s="1" customFormat="1" ht="24" customHeight="1" spans="1:9">
      <c r="A239" s="16">
        <v>12</v>
      </c>
      <c r="B239" s="16" t="s">
        <v>399</v>
      </c>
      <c r="C239" s="32" t="s">
        <v>300</v>
      </c>
      <c r="D239" s="16" t="s">
        <v>78</v>
      </c>
      <c r="E239" s="17">
        <v>1</v>
      </c>
      <c r="F239" s="21"/>
      <c r="G239" s="19">
        <f t="shared" si="13"/>
        <v>0</v>
      </c>
      <c r="H239" s="26"/>
      <c r="I239" s="9"/>
    </row>
    <row r="240" s="1" customFormat="1" ht="24" customHeight="1" spans="1:9">
      <c r="A240" s="16">
        <v>13</v>
      </c>
      <c r="B240" s="30" t="s">
        <v>345</v>
      </c>
      <c r="C240" s="32" t="s">
        <v>400</v>
      </c>
      <c r="D240" s="16" t="s">
        <v>126</v>
      </c>
      <c r="E240" s="17">
        <v>2</v>
      </c>
      <c r="F240" s="21"/>
      <c r="G240" s="19">
        <f t="shared" si="13"/>
        <v>0</v>
      </c>
      <c r="H240" s="26"/>
      <c r="I240" s="9"/>
    </row>
    <row r="241" s="1" customFormat="1" ht="24" customHeight="1" spans="1:9">
      <c r="A241" s="16">
        <v>14</v>
      </c>
      <c r="B241" s="30" t="s">
        <v>345</v>
      </c>
      <c r="C241" s="32" t="s">
        <v>401</v>
      </c>
      <c r="D241" s="16" t="s">
        <v>126</v>
      </c>
      <c r="E241" s="17">
        <v>2</v>
      </c>
      <c r="F241" s="21"/>
      <c r="G241" s="19">
        <f t="shared" si="13"/>
        <v>0</v>
      </c>
      <c r="H241" s="26"/>
      <c r="I241" s="9"/>
    </row>
    <row r="242" s="1" customFormat="1" ht="24" customHeight="1" spans="1:9">
      <c r="A242" s="16">
        <v>15</v>
      </c>
      <c r="B242" s="30" t="s">
        <v>122</v>
      </c>
      <c r="C242" s="32"/>
      <c r="D242" s="16" t="s">
        <v>120</v>
      </c>
      <c r="E242" s="17">
        <v>6</v>
      </c>
      <c r="F242" s="21"/>
      <c r="G242" s="19">
        <f t="shared" si="13"/>
        <v>0</v>
      </c>
      <c r="H242" s="26"/>
      <c r="I242" s="9"/>
    </row>
    <row r="243" s="1" customFormat="1" ht="24" customHeight="1" spans="1:9">
      <c r="A243" s="16">
        <v>16</v>
      </c>
      <c r="B243" s="30" t="s">
        <v>87</v>
      </c>
      <c r="C243" s="32" t="s">
        <v>344</v>
      </c>
      <c r="D243" s="16" t="s">
        <v>88</v>
      </c>
      <c r="E243" s="17">
        <v>8</v>
      </c>
      <c r="F243" s="21"/>
      <c r="G243" s="19">
        <f t="shared" si="13"/>
        <v>0</v>
      </c>
      <c r="H243" s="26"/>
      <c r="I243" s="9"/>
    </row>
    <row r="244" s="1" customFormat="1" ht="24" customHeight="1" spans="1:9">
      <c r="A244" s="16">
        <v>17</v>
      </c>
      <c r="B244" s="8" t="s">
        <v>89</v>
      </c>
      <c r="C244" s="32">
        <v>50</v>
      </c>
      <c r="D244" s="16" t="s">
        <v>78</v>
      </c>
      <c r="E244" s="17">
        <v>2</v>
      </c>
      <c r="F244" s="21"/>
      <c r="G244" s="19">
        <f t="shared" si="13"/>
        <v>0</v>
      </c>
      <c r="H244" s="26"/>
      <c r="I244" s="9"/>
    </row>
    <row r="245" s="1" customFormat="1" ht="24" customHeight="1" spans="1:9">
      <c r="A245" s="16">
        <v>18</v>
      </c>
      <c r="B245" s="30" t="s">
        <v>90</v>
      </c>
      <c r="C245" s="32">
        <v>50</v>
      </c>
      <c r="D245" s="16" t="s">
        <v>78</v>
      </c>
      <c r="E245" s="17">
        <v>1</v>
      </c>
      <c r="F245" s="21"/>
      <c r="G245" s="19">
        <f t="shared" si="13"/>
        <v>0</v>
      </c>
      <c r="H245" s="26"/>
      <c r="I245" s="9"/>
    </row>
    <row r="246" s="1" customFormat="1" ht="24" customHeight="1" spans="1:9">
      <c r="A246" s="16">
        <v>19</v>
      </c>
      <c r="B246" s="30" t="s">
        <v>402</v>
      </c>
      <c r="C246" s="32">
        <v>50</v>
      </c>
      <c r="D246" s="16" t="s">
        <v>78</v>
      </c>
      <c r="E246" s="17">
        <v>2</v>
      </c>
      <c r="F246" s="21"/>
      <c r="G246" s="19">
        <f t="shared" si="13"/>
        <v>0</v>
      </c>
      <c r="H246" s="26"/>
      <c r="I246" s="9"/>
    </row>
    <row r="247" s="1" customFormat="1" ht="24" customHeight="1" spans="1:9">
      <c r="A247" s="16">
        <v>20</v>
      </c>
      <c r="B247" s="30" t="s">
        <v>319</v>
      </c>
      <c r="C247" s="32" t="s">
        <v>403</v>
      </c>
      <c r="D247" s="16" t="s">
        <v>78</v>
      </c>
      <c r="E247" s="17">
        <v>2</v>
      </c>
      <c r="F247" s="21"/>
      <c r="G247" s="19">
        <f t="shared" si="13"/>
        <v>0</v>
      </c>
      <c r="H247" s="26"/>
      <c r="I247" s="9"/>
    </row>
    <row r="248" s="1" customFormat="1" ht="24" customHeight="1" spans="1:9">
      <c r="A248" s="16">
        <v>21</v>
      </c>
      <c r="B248" s="8" t="s">
        <v>368</v>
      </c>
      <c r="C248" s="40" t="s">
        <v>404</v>
      </c>
      <c r="D248" s="8" t="s">
        <v>78</v>
      </c>
      <c r="E248" s="8">
        <v>3</v>
      </c>
      <c r="F248" s="21"/>
      <c r="G248" s="19">
        <f t="shared" si="13"/>
        <v>0</v>
      </c>
      <c r="H248" s="26"/>
      <c r="I248" s="9"/>
    </row>
    <row r="249" s="1" customFormat="1" ht="24" customHeight="1" spans="1:9">
      <c r="A249" s="16">
        <v>22</v>
      </c>
      <c r="B249" s="8" t="s">
        <v>405</v>
      </c>
      <c r="C249" s="40"/>
      <c r="D249" s="8" t="s">
        <v>78</v>
      </c>
      <c r="E249" s="8">
        <v>15</v>
      </c>
      <c r="F249" s="21"/>
      <c r="G249" s="19">
        <f t="shared" si="13"/>
        <v>0</v>
      </c>
      <c r="H249" s="26"/>
      <c r="I249" s="9"/>
    </row>
    <row r="250" s="1" customFormat="1" ht="24" customHeight="1" spans="1:9">
      <c r="A250" s="16">
        <v>23</v>
      </c>
      <c r="B250" s="8" t="s">
        <v>406</v>
      </c>
      <c r="C250" s="40"/>
      <c r="D250" s="8" t="s">
        <v>78</v>
      </c>
      <c r="E250" s="8">
        <v>3</v>
      </c>
      <c r="F250" s="21"/>
      <c r="G250" s="19">
        <f t="shared" si="13"/>
        <v>0</v>
      </c>
      <c r="H250" s="26"/>
      <c r="I250" s="9"/>
    </row>
    <row r="251" s="1" customFormat="1" ht="24" customHeight="1" spans="1:9">
      <c r="A251" s="16">
        <v>24</v>
      </c>
      <c r="B251" s="8" t="s">
        <v>407</v>
      </c>
      <c r="C251" s="40" t="s">
        <v>408</v>
      </c>
      <c r="D251" s="8" t="s">
        <v>88</v>
      </c>
      <c r="E251" s="8">
        <v>13</v>
      </c>
      <c r="F251" s="21"/>
      <c r="G251" s="19">
        <f t="shared" si="13"/>
        <v>0</v>
      </c>
      <c r="H251" s="26"/>
      <c r="I251" s="9"/>
    </row>
    <row r="252" s="1" customFormat="1" ht="24" customHeight="1" spans="1:9">
      <c r="A252" s="16">
        <v>25</v>
      </c>
      <c r="B252" s="8" t="s">
        <v>409</v>
      </c>
      <c r="C252" s="40"/>
      <c r="D252" s="8" t="s">
        <v>88</v>
      </c>
      <c r="E252" s="8">
        <v>3</v>
      </c>
      <c r="F252" s="21"/>
      <c r="G252" s="19">
        <f t="shared" si="13"/>
        <v>0</v>
      </c>
      <c r="H252" s="26"/>
      <c r="I252" s="9"/>
    </row>
    <row r="253" s="1" customFormat="1" ht="24" customHeight="1" spans="1:9">
      <c r="A253" s="16">
        <v>26</v>
      </c>
      <c r="B253" s="24" t="s">
        <v>128</v>
      </c>
      <c r="C253" s="40"/>
      <c r="D253" s="8" t="s">
        <v>129</v>
      </c>
      <c r="E253" s="8">
        <v>1</v>
      </c>
      <c r="F253" s="21"/>
      <c r="G253" s="19">
        <f t="shared" si="13"/>
        <v>0</v>
      </c>
      <c r="H253" s="26"/>
      <c r="I253" s="9"/>
    </row>
    <row r="254" s="1" customFormat="1" ht="24" customHeight="1" spans="1:9">
      <c r="A254" s="16">
        <v>27</v>
      </c>
      <c r="B254" s="30" t="s">
        <v>80</v>
      </c>
      <c r="C254" s="8" t="s">
        <v>81</v>
      </c>
      <c r="D254" s="16" t="s">
        <v>78</v>
      </c>
      <c r="E254" s="17">
        <v>6</v>
      </c>
      <c r="F254" s="21"/>
      <c r="G254" s="19">
        <f t="shared" si="13"/>
        <v>0</v>
      </c>
      <c r="H254" s="26"/>
      <c r="I254" s="9"/>
    </row>
    <row r="255" s="1" customFormat="1" ht="18" customHeight="1" spans="1:9">
      <c r="A255" s="11" t="s">
        <v>83</v>
      </c>
      <c r="B255" s="15"/>
      <c r="C255" s="8"/>
      <c r="D255" s="16"/>
      <c r="E255" s="17"/>
      <c r="F255" s="17"/>
      <c r="G255" s="19">
        <f>SUM(G228:G254)</f>
        <v>0</v>
      </c>
      <c r="H255" s="25"/>
      <c r="I255" s="8"/>
    </row>
    <row r="256" s="1" customFormat="1" customHeight="1" spans="1:9">
      <c r="A256" s="4" t="s">
        <v>63</v>
      </c>
      <c r="B256" s="5"/>
      <c r="C256" s="4"/>
      <c r="D256" s="4"/>
      <c r="E256" s="6"/>
      <c r="F256" s="7"/>
      <c r="G256" s="7"/>
      <c r="H256" s="4"/>
      <c r="I256" s="4"/>
    </row>
    <row r="257" s="1" customFormat="1" customHeight="1" spans="1:9">
      <c r="A257" s="5" t="s">
        <v>64</v>
      </c>
      <c r="B257" s="5"/>
      <c r="C257" s="5"/>
      <c r="D257" s="8" t="s">
        <v>53</v>
      </c>
      <c r="E257" s="9"/>
      <c r="F257" s="10"/>
      <c r="G257" s="10"/>
      <c r="H257" s="8"/>
      <c r="I257" s="8"/>
    </row>
    <row r="258" s="1" customFormat="1" customHeight="1" spans="1:9">
      <c r="A258" s="5" t="s">
        <v>65</v>
      </c>
      <c r="B258" s="5"/>
      <c r="C258" s="5"/>
      <c r="D258" s="8" t="s">
        <v>410</v>
      </c>
      <c r="E258" s="9"/>
      <c r="F258" s="10"/>
      <c r="G258" s="10"/>
      <c r="H258" s="8"/>
      <c r="I258" s="8"/>
    </row>
    <row r="259" s="1" customFormat="1" customHeight="1" spans="1:9">
      <c r="A259" s="11" t="s">
        <v>67</v>
      </c>
      <c r="B259" s="12"/>
      <c r="C259" s="12"/>
      <c r="D259" s="12"/>
      <c r="E259" s="13"/>
      <c r="F259" s="14"/>
      <c r="G259" s="14"/>
      <c r="H259" s="12"/>
      <c r="I259" s="15"/>
    </row>
    <row r="260" s="1" customFormat="1" customHeight="1" spans="1:9">
      <c r="A260" s="5" t="s">
        <v>68</v>
      </c>
      <c r="B260" s="5" t="s">
        <v>69</v>
      </c>
      <c r="C260" s="5" t="s">
        <v>70</v>
      </c>
      <c r="D260" s="5" t="s">
        <v>71</v>
      </c>
      <c r="E260" s="6" t="s">
        <v>72</v>
      </c>
      <c r="F260" s="7" t="s">
        <v>73</v>
      </c>
      <c r="G260" s="7" t="s">
        <v>74</v>
      </c>
      <c r="H260" s="5" t="s">
        <v>75</v>
      </c>
      <c r="I260" s="5" t="s">
        <v>76</v>
      </c>
    </row>
    <row r="261" s="1" customFormat="1" ht="24" customHeight="1" spans="1:9">
      <c r="A261" s="16">
        <v>1</v>
      </c>
      <c r="B261" s="30" t="s">
        <v>411</v>
      </c>
      <c r="C261" s="37" t="s">
        <v>412</v>
      </c>
      <c r="D261" s="16" t="s">
        <v>413</v>
      </c>
      <c r="E261" s="17">
        <v>41.6</v>
      </c>
      <c r="F261" s="23"/>
      <c r="G261" s="19">
        <f t="shared" ref="G261:G273" si="14">E261*F261</f>
        <v>0</v>
      </c>
      <c r="H261" s="20" t="s">
        <v>414</v>
      </c>
      <c r="I261" s="5"/>
    </row>
    <row r="262" s="1" customFormat="1" ht="37" customHeight="1" spans="1:9">
      <c r="A262" s="16">
        <v>2</v>
      </c>
      <c r="B262" s="30" t="s">
        <v>415</v>
      </c>
      <c r="C262" s="37" t="s">
        <v>416</v>
      </c>
      <c r="D262" s="16" t="s">
        <v>413</v>
      </c>
      <c r="E262" s="17">
        <v>15.12</v>
      </c>
      <c r="F262" s="23"/>
      <c r="G262" s="19">
        <f t="shared" si="14"/>
        <v>0</v>
      </c>
      <c r="H262" s="22"/>
      <c r="I262" s="5"/>
    </row>
    <row r="263" s="1" customFormat="1" ht="18" customHeight="1" spans="1:9">
      <c r="A263" s="16">
        <v>3</v>
      </c>
      <c r="B263" s="30" t="s">
        <v>417</v>
      </c>
      <c r="C263" s="32"/>
      <c r="D263" s="16" t="s">
        <v>78</v>
      </c>
      <c r="E263" s="17">
        <v>1000</v>
      </c>
      <c r="F263" s="23"/>
      <c r="G263" s="19">
        <f t="shared" si="14"/>
        <v>0</v>
      </c>
      <c r="H263" s="22"/>
      <c r="I263" s="5"/>
    </row>
    <row r="264" s="1" customFormat="1" ht="18" customHeight="1" spans="1:9">
      <c r="A264" s="16">
        <v>4</v>
      </c>
      <c r="B264" s="8" t="s">
        <v>279</v>
      </c>
      <c r="C264" s="32" t="s">
        <v>418</v>
      </c>
      <c r="D264" s="16" t="s">
        <v>179</v>
      </c>
      <c r="E264" s="17">
        <v>22</v>
      </c>
      <c r="F264" s="23"/>
      <c r="G264" s="19">
        <f t="shared" si="14"/>
        <v>0</v>
      </c>
      <c r="H264" s="22"/>
      <c r="I264" s="5"/>
    </row>
    <row r="265" s="1" customFormat="1" ht="18" customHeight="1" spans="1:9">
      <c r="A265" s="16">
        <v>5</v>
      </c>
      <c r="B265" s="8" t="s">
        <v>279</v>
      </c>
      <c r="C265" s="32" t="s">
        <v>419</v>
      </c>
      <c r="D265" s="16" t="s">
        <v>179</v>
      </c>
      <c r="E265" s="17">
        <v>22</v>
      </c>
      <c r="F265" s="23"/>
      <c r="G265" s="19">
        <f t="shared" si="14"/>
        <v>0</v>
      </c>
      <c r="H265" s="22"/>
      <c r="I265" s="5"/>
    </row>
    <row r="266" s="1" customFormat="1" ht="18" customHeight="1" spans="1:9">
      <c r="A266" s="16">
        <v>6</v>
      </c>
      <c r="B266" s="8" t="s">
        <v>279</v>
      </c>
      <c r="C266" s="32" t="s">
        <v>420</v>
      </c>
      <c r="D266" s="16" t="s">
        <v>179</v>
      </c>
      <c r="E266" s="17">
        <v>24</v>
      </c>
      <c r="F266" s="23"/>
      <c r="G266" s="19">
        <f t="shared" si="14"/>
        <v>0</v>
      </c>
      <c r="H266" s="22"/>
      <c r="I266" s="5"/>
    </row>
    <row r="267" s="1" customFormat="1" ht="18" customHeight="1" spans="1:9">
      <c r="A267" s="16">
        <v>7</v>
      </c>
      <c r="B267" s="8" t="s">
        <v>279</v>
      </c>
      <c r="C267" s="32" t="s">
        <v>421</v>
      </c>
      <c r="D267" s="16" t="s">
        <v>179</v>
      </c>
      <c r="E267" s="17">
        <v>24</v>
      </c>
      <c r="F267" s="23"/>
      <c r="G267" s="19">
        <f t="shared" si="14"/>
        <v>0</v>
      </c>
      <c r="H267" s="22"/>
      <c r="I267" s="5"/>
    </row>
    <row r="268" s="1" customFormat="1" ht="18" customHeight="1" spans="1:9">
      <c r="A268" s="16">
        <v>8</v>
      </c>
      <c r="B268" s="8" t="s">
        <v>279</v>
      </c>
      <c r="C268" s="32" t="s">
        <v>422</v>
      </c>
      <c r="D268" s="16" t="s">
        <v>179</v>
      </c>
      <c r="E268" s="17">
        <v>1</v>
      </c>
      <c r="F268" s="23"/>
      <c r="G268" s="19">
        <f t="shared" si="14"/>
        <v>0</v>
      </c>
      <c r="H268" s="22"/>
      <c r="I268" s="5"/>
    </row>
    <row r="269" s="1" customFormat="1" ht="18" customHeight="1" spans="1:9">
      <c r="A269" s="16">
        <v>9</v>
      </c>
      <c r="B269" s="24" t="s">
        <v>246</v>
      </c>
      <c r="C269" s="32"/>
      <c r="D269" s="16" t="s">
        <v>423</v>
      </c>
      <c r="E269" s="17">
        <v>3</v>
      </c>
      <c r="F269" s="23"/>
      <c r="G269" s="19">
        <f t="shared" si="14"/>
        <v>0</v>
      </c>
      <c r="H269" s="22"/>
      <c r="I269" s="5"/>
    </row>
    <row r="270" s="1" customFormat="1" ht="18" customHeight="1" spans="1:9">
      <c r="A270" s="16">
        <v>10</v>
      </c>
      <c r="B270" s="30" t="s">
        <v>185</v>
      </c>
      <c r="C270" s="32"/>
      <c r="D270" s="16" t="s">
        <v>142</v>
      </c>
      <c r="E270" s="17">
        <v>35</v>
      </c>
      <c r="F270" s="23"/>
      <c r="G270" s="19">
        <f t="shared" si="14"/>
        <v>0</v>
      </c>
      <c r="H270" s="22"/>
      <c r="I270" s="5"/>
    </row>
    <row r="271" s="1" customFormat="1" ht="18" customHeight="1" spans="1:9">
      <c r="A271" s="16">
        <v>11</v>
      </c>
      <c r="B271" s="30" t="s">
        <v>186</v>
      </c>
      <c r="C271" s="32"/>
      <c r="D271" s="16" t="s">
        <v>423</v>
      </c>
      <c r="E271" s="29">
        <v>5</v>
      </c>
      <c r="F271" s="23"/>
      <c r="G271" s="19">
        <f t="shared" si="14"/>
        <v>0</v>
      </c>
      <c r="H271" s="22"/>
      <c r="I271" s="5"/>
    </row>
    <row r="272" s="1" customFormat="1" ht="18" customHeight="1" spans="1:9">
      <c r="A272" s="16">
        <v>12</v>
      </c>
      <c r="B272" s="30" t="s">
        <v>128</v>
      </c>
      <c r="C272" s="32" t="s">
        <v>424</v>
      </c>
      <c r="D272" s="16" t="s">
        <v>243</v>
      </c>
      <c r="E272" s="17">
        <v>4.5</v>
      </c>
      <c r="F272" s="23"/>
      <c r="G272" s="19">
        <f t="shared" si="14"/>
        <v>0</v>
      </c>
      <c r="H272" s="22"/>
      <c r="I272" s="5"/>
    </row>
    <row r="273" s="1" customFormat="1" ht="18" customHeight="1" spans="1:9">
      <c r="A273" s="16">
        <v>13</v>
      </c>
      <c r="B273" s="30" t="s">
        <v>80</v>
      </c>
      <c r="C273" s="8" t="s">
        <v>81</v>
      </c>
      <c r="D273" s="16" t="s">
        <v>82</v>
      </c>
      <c r="E273" s="17">
        <v>15</v>
      </c>
      <c r="F273" s="23"/>
      <c r="G273" s="19">
        <f t="shared" si="14"/>
        <v>0</v>
      </c>
      <c r="H273" s="22"/>
      <c r="I273" s="5"/>
    </row>
    <row r="274" s="1" customFormat="1" ht="18" customHeight="1" spans="1:9">
      <c r="A274" s="11" t="s">
        <v>83</v>
      </c>
      <c r="B274" s="15"/>
      <c r="C274" s="8"/>
      <c r="D274" s="16"/>
      <c r="E274" s="17"/>
      <c r="F274" s="17"/>
      <c r="G274" s="19">
        <f>SUM(G261:G273)</f>
        <v>0</v>
      </c>
      <c r="H274" s="25"/>
      <c r="I274" s="8"/>
    </row>
    <row r="275" s="1" customFormat="1" customHeight="1" spans="1:9">
      <c r="A275" s="4" t="s">
        <v>63</v>
      </c>
      <c r="B275" s="5"/>
      <c r="C275" s="4"/>
      <c r="D275" s="4"/>
      <c r="E275" s="6"/>
      <c r="F275" s="7"/>
      <c r="G275" s="7"/>
      <c r="H275" s="4"/>
      <c r="I275" s="4"/>
    </row>
    <row r="276" s="1" customFormat="1" customHeight="1" spans="1:9">
      <c r="A276" s="5" t="s">
        <v>64</v>
      </c>
      <c r="B276" s="5"/>
      <c r="C276" s="5"/>
      <c r="D276" s="8" t="s">
        <v>54</v>
      </c>
      <c r="E276" s="9"/>
      <c r="F276" s="10"/>
      <c r="G276" s="10"/>
      <c r="H276" s="8"/>
      <c r="I276" s="8"/>
    </row>
    <row r="277" s="1" customFormat="1" customHeight="1" spans="1:9">
      <c r="A277" s="5" t="s">
        <v>65</v>
      </c>
      <c r="B277" s="5"/>
      <c r="C277" s="5"/>
      <c r="D277" s="8" t="s">
        <v>425</v>
      </c>
      <c r="E277" s="9"/>
      <c r="F277" s="10"/>
      <c r="G277" s="10"/>
      <c r="H277" s="8"/>
      <c r="I277" s="8"/>
    </row>
    <row r="278" s="1" customFormat="1" customHeight="1" spans="1:9">
      <c r="A278" s="11" t="s">
        <v>67</v>
      </c>
      <c r="B278" s="12"/>
      <c r="C278" s="12"/>
      <c r="D278" s="12"/>
      <c r="E278" s="13"/>
      <c r="F278" s="14"/>
      <c r="G278" s="14"/>
      <c r="H278" s="12"/>
      <c r="I278" s="15"/>
    </row>
    <row r="279" s="1" customFormat="1" customHeight="1" spans="1:9">
      <c r="A279" s="5" t="s">
        <v>68</v>
      </c>
      <c r="B279" s="5" t="s">
        <v>69</v>
      </c>
      <c r="C279" s="5" t="s">
        <v>70</v>
      </c>
      <c r="D279" s="5" t="s">
        <v>71</v>
      </c>
      <c r="E279" s="6" t="s">
        <v>72</v>
      </c>
      <c r="F279" s="7" t="s">
        <v>73</v>
      </c>
      <c r="G279" s="7" t="s">
        <v>74</v>
      </c>
      <c r="H279" s="5" t="s">
        <v>75</v>
      </c>
      <c r="I279" s="5" t="s">
        <v>76</v>
      </c>
    </row>
    <row r="280" s="1" customFormat="1" customHeight="1" spans="1:9">
      <c r="A280" s="16">
        <v>1</v>
      </c>
      <c r="B280" s="30" t="s">
        <v>323</v>
      </c>
      <c r="C280" s="32" t="s">
        <v>324</v>
      </c>
      <c r="D280" s="16" t="s">
        <v>78</v>
      </c>
      <c r="E280" s="17">
        <v>1</v>
      </c>
      <c r="F280" s="23"/>
      <c r="G280" s="19">
        <f t="shared" ref="G280:G286" si="15">E280*F280</f>
        <v>0</v>
      </c>
      <c r="H280" s="22" t="s">
        <v>426</v>
      </c>
      <c r="I280" s="5"/>
    </row>
    <row r="281" s="1" customFormat="1" customHeight="1" spans="1:9">
      <c r="A281" s="16">
        <v>2</v>
      </c>
      <c r="B281" s="8" t="s">
        <v>395</v>
      </c>
      <c r="C281" s="32" t="s">
        <v>300</v>
      </c>
      <c r="D281" s="16" t="s">
        <v>78</v>
      </c>
      <c r="E281" s="17">
        <v>1</v>
      </c>
      <c r="F281" s="23"/>
      <c r="G281" s="19">
        <f t="shared" si="15"/>
        <v>0</v>
      </c>
      <c r="H281" s="22"/>
      <c r="I281" s="5"/>
    </row>
    <row r="282" s="1" customFormat="1" customHeight="1" spans="1:9">
      <c r="A282" s="16">
        <v>3</v>
      </c>
      <c r="B282" s="30" t="s">
        <v>345</v>
      </c>
      <c r="C282" s="32" t="s">
        <v>427</v>
      </c>
      <c r="D282" s="16" t="s">
        <v>126</v>
      </c>
      <c r="E282" s="17">
        <v>2</v>
      </c>
      <c r="F282" s="23"/>
      <c r="G282" s="19">
        <f t="shared" si="15"/>
        <v>0</v>
      </c>
      <c r="H282" s="22"/>
      <c r="I282" s="31"/>
    </row>
    <row r="283" s="1" customFormat="1" customHeight="1" spans="1:9">
      <c r="A283" s="16">
        <v>4</v>
      </c>
      <c r="B283" s="8" t="s">
        <v>107</v>
      </c>
      <c r="C283" s="40" t="s">
        <v>314</v>
      </c>
      <c r="D283" s="8" t="s">
        <v>88</v>
      </c>
      <c r="E283" s="8">
        <v>20</v>
      </c>
      <c r="F283" s="23"/>
      <c r="G283" s="19">
        <f t="shared" si="15"/>
        <v>0</v>
      </c>
      <c r="H283" s="22"/>
      <c r="I283" s="5"/>
    </row>
    <row r="284" s="1" customFormat="1" customHeight="1" spans="1:9">
      <c r="A284" s="16">
        <v>5</v>
      </c>
      <c r="B284" s="8" t="s">
        <v>107</v>
      </c>
      <c r="C284" s="40" t="s">
        <v>211</v>
      </c>
      <c r="D284" s="8" t="s">
        <v>88</v>
      </c>
      <c r="E284" s="8">
        <v>10</v>
      </c>
      <c r="F284" s="23"/>
      <c r="G284" s="19">
        <f t="shared" si="15"/>
        <v>0</v>
      </c>
      <c r="H284" s="22"/>
      <c r="I284" s="5"/>
    </row>
    <row r="285" s="1" customFormat="1" customHeight="1" spans="1:9">
      <c r="A285" s="16">
        <v>6</v>
      </c>
      <c r="B285" s="30" t="s">
        <v>318</v>
      </c>
      <c r="C285" s="32" t="s">
        <v>299</v>
      </c>
      <c r="D285" s="16" t="s">
        <v>88</v>
      </c>
      <c r="E285" s="17">
        <v>16</v>
      </c>
      <c r="F285" s="23"/>
      <c r="G285" s="19">
        <f t="shared" si="15"/>
        <v>0</v>
      </c>
      <c r="H285" s="22"/>
      <c r="I285" s="5"/>
    </row>
    <row r="286" s="1" customFormat="1" customHeight="1" spans="1:9">
      <c r="A286" s="16">
        <v>7</v>
      </c>
      <c r="B286" s="30" t="s">
        <v>80</v>
      </c>
      <c r="C286" s="8" t="s">
        <v>81</v>
      </c>
      <c r="D286" s="16" t="s">
        <v>82</v>
      </c>
      <c r="E286" s="17">
        <v>1.5</v>
      </c>
      <c r="F286" s="23"/>
      <c r="G286" s="19">
        <f t="shared" si="15"/>
        <v>0</v>
      </c>
      <c r="H286" s="22"/>
      <c r="I286" s="5"/>
    </row>
    <row r="287" s="1" customFormat="1" customHeight="1" spans="1:9">
      <c r="A287" s="11" t="s">
        <v>83</v>
      </c>
      <c r="B287" s="15"/>
      <c r="C287" s="8"/>
      <c r="D287" s="16"/>
      <c r="E287" s="17"/>
      <c r="F287" s="17"/>
      <c r="G287" s="19">
        <f>SUM(G280:G286)</f>
        <v>0</v>
      </c>
      <c r="H287" s="25"/>
      <c r="I287" s="8"/>
    </row>
    <row r="288" s="1" customFormat="1" customHeight="1" spans="1:9">
      <c r="A288" s="4" t="s">
        <v>63</v>
      </c>
      <c r="B288" s="5"/>
      <c r="C288" s="4"/>
      <c r="D288" s="4"/>
      <c r="E288" s="6"/>
      <c r="F288" s="7"/>
      <c r="G288" s="7"/>
      <c r="H288" s="4"/>
      <c r="I288" s="4"/>
    </row>
    <row r="289" s="1" customFormat="1" customHeight="1" spans="1:9">
      <c r="A289" s="5" t="s">
        <v>64</v>
      </c>
      <c r="B289" s="5"/>
      <c r="C289" s="5"/>
      <c r="D289" s="8" t="s">
        <v>55</v>
      </c>
      <c r="E289" s="9"/>
      <c r="F289" s="10"/>
      <c r="G289" s="10"/>
      <c r="H289" s="8"/>
      <c r="I289" s="8"/>
    </row>
    <row r="290" s="1" customFormat="1" customHeight="1" spans="1:9">
      <c r="A290" s="5" t="s">
        <v>65</v>
      </c>
      <c r="B290" s="5"/>
      <c r="C290" s="5"/>
      <c r="D290" s="8" t="s">
        <v>35</v>
      </c>
      <c r="E290" s="9"/>
      <c r="F290" s="10"/>
      <c r="G290" s="10"/>
      <c r="H290" s="8"/>
      <c r="I290" s="8"/>
    </row>
    <row r="291" s="1" customFormat="1" customHeight="1" spans="1:9">
      <c r="A291" s="11" t="s">
        <v>67</v>
      </c>
      <c r="B291" s="12"/>
      <c r="C291" s="12"/>
      <c r="D291" s="12"/>
      <c r="E291" s="13"/>
      <c r="F291" s="14"/>
      <c r="G291" s="14"/>
      <c r="H291" s="12"/>
      <c r="I291" s="15"/>
    </row>
    <row r="292" s="1" customFormat="1" customHeight="1" spans="1:9">
      <c r="A292" s="5" t="s">
        <v>68</v>
      </c>
      <c r="B292" s="5" t="s">
        <v>69</v>
      </c>
      <c r="C292" s="5" t="s">
        <v>70</v>
      </c>
      <c r="D292" s="5" t="s">
        <v>71</v>
      </c>
      <c r="E292" s="6" t="s">
        <v>72</v>
      </c>
      <c r="F292" s="7" t="s">
        <v>73</v>
      </c>
      <c r="G292" s="7" t="s">
        <v>74</v>
      </c>
      <c r="H292" s="5" t="s">
        <v>75</v>
      </c>
      <c r="I292" s="5" t="s">
        <v>76</v>
      </c>
    </row>
    <row r="293" s="1" customFormat="1" customHeight="1" spans="1:9">
      <c r="A293" s="16">
        <v>1</v>
      </c>
      <c r="B293" s="16" t="s">
        <v>141</v>
      </c>
      <c r="C293" s="41"/>
      <c r="D293" s="16" t="s">
        <v>142</v>
      </c>
      <c r="E293" s="17">
        <v>0.27</v>
      </c>
      <c r="F293" s="23"/>
      <c r="G293" s="19">
        <f t="shared" ref="G293:G297" si="16">E293*F293</f>
        <v>0</v>
      </c>
      <c r="H293" s="22" t="s">
        <v>428</v>
      </c>
      <c r="I293" s="8"/>
    </row>
    <row r="294" s="1" customFormat="1" customHeight="1" spans="1:9">
      <c r="A294" s="16">
        <v>2</v>
      </c>
      <c r="B294" s="16" t="s">
        <v>144</v>
      </c>
      <c r="C294" s="8" t="s">
        <v>145</v>
      </c>
      <c r="D294" s="16" t="s">
        <v>146</v>
      </c>
      <c r="E294" s="23">
        <v>0.13</v>
      </c>
      <c r="F294" s="23"/>
      <c r="G294" s="19">
        <f t="shared" si="16"/>
        <v>0</v>
      </c>
      <c r="H294" s="22"/>
      <c r="I294" s="8" t="s">
        <v>429</v>
      </c>
    </row>
    <row r="295" s="1" customFormat="1" customHeight="1" spans="1:9">
      <c r="A295" s="16">
        <v>3</v>
      </c>
      <c r="B295" s="16" t="s">
        <v>151</v>
      </c>
      <c r="C295" s="8" t="s">
        <v>152</v>
      </c>
      <c r="D295" s="16" t="s">
        <v>150</v>
      </c>
      <c r="E295" s="23">
        <v>1</v>
      </c>
      <c r="F295" s="23"/>
      <c r="G295" s="19">
        <f t="shared" si="16"/>
        <v>0</v>
      </c>
      <c r="H295" s="22"/>
      <c r="I295" s="5"/>
    </row>
    <row r="296" s="1" customFormat="1" customHeight="1" spans="1:9">
      <c r="A296" s="16">
        <v>4</v>
      </c>
      <c r="B296" s="16" t="s">
        <v>128</v>
      </c>
      <c r="C296" s="41"/>
      <c r="D296" s="16" t="s">
        <v>129</v>
      </c>
      <c r="E296" s="23">
        <v>1</v>
      </c>
      <c r="F296" s="23"/>
      <c r="G296" s="19">
        <f t="shared" si="16"/>
        <v>0</v>
      </c>
      <c r="H296" s="22"/>
      <c r="I296" s="5"/>
    </row>
    <row r="297" s="1" customFormat="1" customHeight="1" spans="1:9">
      <c r="A297" s="16">
        <v>5</v>
      </c>
      <c r="B297" s="8" t="s">
        <v>80</v>
      </c>
      <c r="C297" s="8" t="s">
        <v>81</v>
      </c>
      <c r="D297" s="16" t="s">
        <v>82</v>
      </c>
      <c r="E297" s="9">
        <v>0.5</v>
      </c>
      <c r="F297" s="23"/>
      <c r="G297" s="19">
        <f t="shared" si="16"/>
        <v>0</v>
      </c>
      <c r="H297" s="22"/>
      <c r="I297" s="5"/>
    </row>
    <row r="298" s="1" customFormat="1" customHeight="1" spans="1:9">
      <c r="A298" s="11" t="s">
        <v>83</v>
      </c>
      <c r="B298" s="15"/>
      <c r="C298" s="8"/>
      <c r="D298" s="16"/>
      <c r="E298" s="17"/>
      <c r="F298" s="17"/>
      <c r="G298" s="19">
        <f>SUM(G293:G297)</f>
        <v>0</v>
      </c>
      <c r="H298" s="25"/>
      <c r="I298" s="8"/>
    </row>
    <row r="299" s="1" customFormat="1" customHeight="1" spans="1:9">
      <c r="A299" s="4" t="s">
        <v>63</v>
      </c>
      <c r="B299" s="5"/>
      <c r="C299" s="4"/>
      <c r="D299" s="4"/>
      <c r="E299" s="6"/>
      <c r="F299" s="7"/>
      <c r="G299" s="7"/>
      <c r="H299" s="4"/>
      <c r="I299" s="4"/>
    </row>
    <row r="300" s="1" customFormat="1" customHeight="1" spans="1:9">
      <c r="A300" s="5" t="s">
        <v>64</v>
      </c>
      <c r="B300" s="5"/>
      <c r="C300" s="5"/>
      <c r="D300" s="8" t="s">
        <v>56</v>
      </c>
      <c r="E300" s="9"/>
      <c r="F300" s="10"/>
      <c r="G300" s="10"/>
      <c r="H300" s="8"/>
      <c r="I300" s="8"/>
    </row>
    <row r="301" s="1" customFormat="1" customHeight="1" spans="1:9">
      <c r="A301" s="5" t="s">
        <v>65</v>
      </c>
      <c r="B301" s="5"/>
      <c r="C301" s="5"/>
      <c r="D301" s="8" t="s">
        <v>430</v>
      </c>
      <c r="E301" s="9"/>
      <c r="F301" s="10"/>
      <c r="G301" s="10"/>
      <c r="H301" s="8"/>
      <c r="I301" s="8"/>
    </row>
    <row r="302" s="1" customFormat="1" customHeight="1" spans="1:9">
      <c r="A302" s="11" t="s">
        <v>67</v>
      </c>
      <c r="B302" s="12"/>
      <c r="C302" s="12"/>
      <c r="D302" s="12"/>
      <c r="E302" s="13"/>
      <c r="F302" s="14"/>
      <c r="G302" s="14"/>
      <c r="H302" s="12"/>
      <c r="I302" s="15"/>
    </row>
    <row r="303" s="1" customFormat="1" customHeight="1" spans="1:9">
      <c r="A303" s="5" t="s">
        <v>68</v>
      </c>
      <c r="B303" s="5" t="s">
        <v>69</v>
      </c>
      <c r="C303" s="5" t="s">
        <v>70</v>
      </c>
      <c r="D303" s="5" t="s">
        <v>71</v>
      </c>
      <c r="E303" s="6" t="s">
        <v>72</v>
      </c>
      <c r="F303" s="7" t="s">
        <v>73</v>
      </c>
      <c r="G303" s="7" t="s">
        <v>74</v>
      </c>
      <c r="H303" s="5" t="s">
        <v>75</v>
      </c>
      <c r="I303" s="5" t="s">
        <v>76</v>
      </c>
    </row>
    <row r="304" s="1" customFormat="1" customHeight="1" spans="1:9">
      <c r="A304" s="16">
        <v>1</v>
      </c>
      <c r="B304" s="8" t="s">
        <v>217</v>
      </c>
      <c r="C304" s="40"/>
      <c r="D304" s="8" t="s">
        <v>78</v>
      </c>
      <c r="E304" s="8">
        <v>2</v>
      </c>
      <c r="F304" s="23"/>
      <c r="G304" s="19">
        <f t="shared" ref="G304:G308" si="17">E304*F304</f>
        <v>0</v>
      </c>
      <c r="H304" s="20" t="s">
        <v>431</v>
      </c>
      <c r="I304" s="5"/>
    </row>
    <row r="305" s="1" customFormat="1" customHeight="1" spans="1:9">
      <c r="A305" s="16">
        <v>2</v>
      </c>
      <c r="B305" s="30" t="s">
        <v>318</v>
      </c>
      <c r="C305" s="32" t="s">
        <v>299</v>
      </c>
      <c r="D305" s="16" t="s">
        <v>88</v>
      </c>
      <c r="E305" s="17">
        <v>11.2</v>
      </c>
      <c r="F305" s="23"/>
      <c r="G305" s="19">
        <f t="shared" si="17"/>
        <v>0</v>
      </c>
      <c r="H305" s="22"/>
      <c r="I305" s="5"/>
    </row>
    <row r="306" s="1" customFormat="1" customHeight="1" spans="1:9">
      <c r="A306" s="16">
        <v>3</v>
      </c>
      <c r="B306" s="30" t="s">
        <v>107</v>
      </c>
      <c r="C306" s="32" t="s">
        <v>211</v>
      </c>
      <c r="D306" s="16" t="s">
        <v>88</v>
      </c>
      <c r="E306" s="17">
        <v>58</v>
      </c>
      <c r="F306" s="23"/>
      <c r="G306" s="19">
        <f t="shared" si="17"/>
        <v>0</v>
      </c>
      <c r="H306" s="26"/>
      <c r="I306" s="5"/>
    </row>
    <row r="307" s="1" customFormat="1" customHeight="1" spans="1:9">
      <c r="A307" s="16">
        <v>4</v>
      </c>
      <c r="B307" s="16" t="s">
        <v>432</v>
      </c>
      <c r="C307" s="32" t="s">
        <v>312</v>
      </c>
      <c r="D307" s="16" t="s">
        <v>120</v>
      </c>
      <c r="E307" s="17">
        <v>4</v>
      </c>
      <c r="F307" s="23"/>
      <c r="G307" s="19">
        <f t="shared" si="17"/>
        <v>0</v>
      </c>
      <c r="H307" s="22"/>
      <c r="I307" s="5"/>
    </row>
    <row r="308" s="1" customFormat="1" customHeight="1" spans="1:9">
      <c r="A308" s="16">
        <v>5</v>
      </c>
      <c r="B308" s="30" t="s">
        <v>80</v>
      </c>
      <c r="C308" s="8" t="s">
        <v>81</v>
      </c>
      <c r="D308" s="16" t="s">
        <v>82</v>
      </c>
      <c r="E308" s="17">
        <v>1</v>
      </c>
      <c r="F308" s="23"/>
      <c r="G308" s="19">
        <f t="shared" si="17"/>
        <v>0</v>
      </c>
      <c r="H308" s="22"/>
      <c r="I308" s="5"/>
    </row>
    <row r="309" s="1" customFormat="1" customHeight="1" spans="1:9">
      <c r="A309" s="11" t="s">
        <v>83</v>
      </c>
      <c r="B309" s="15"/>
      <c r="C309" s="8"/>
      <c r="D309" s="16"/>
      <c r="E309" s="17"/>
      <c r="F309" s="17"/>
      <c r="G309" s="19">
        <f>SUM(G304:G308)</f>
        <v>0</v>
      </c>
      <c r="H309" s="25"/>
      <c r="I309" s="8"/>
    </row>
    <row r="310" s="2" customFormat="1" customHeight="1" spans="1:9">
      <c r="A310" s="42" t="s">
        <v>63</v>
      </c>
      <c r="B310" s="42"/>
      <c r="C310" s="42"/>
      <c r="D310" s="42"/>
      <c r="E310" s="43"/>
      <c r="F310" s="44"/>
      <c r="G310" s="44"/>
      <c r="H310" s="42"/>
      <c r="I310" s="42"/>
    </row>
    <row r="311" s="2" customFormat="1" customHeight="1" spans="1:9">
      <c r="A311" s="45" t="s">
        <v>64</v>
      </c>
      <c r="B311" s="45"/>
      <c r="C311" s="45"/>
      <c r="D311" s="46" t="s">
        <v>57</v>
      </c>
      <c r="E311" s="47"/>
      <c r="F311" s="48"/>
      <c r="G311" s="48"/>
      <c r="H311" s="46"/>
      <c r="I311" s="46"/>
    </row>
    <row r="312" s="2" customFormat="1" customHeight="1" spans="1:9">
      <c r="A312" s="45" t="s">
        <v>65</v>
      </c>
      <c r="B312" s="45"/>
      <c r="C312" s="45"/>
      <c r="D312" s="49" t="s">
        <v>433</v>
      </c>
      <c r="E312" s="50"/>
      <c r="F312" s="51"/>
      <c r="G312" s="51"/>
      <c r="H312" s="50"/>
      <c r="I312" s="52"/>
    </row>
    <row r="313" s="2" customFormat="1" customHeight="1" spans="1:9">
      <c r="A313" s="53" t="s">
        <v>67</v>
      </c>
      <c r="B313" s="54"/>
      <c r="C313" s="54"/>
      <c r="D313" s="54"/>
      <c r="E313" s="55"/>
      <c r="F313" s="56"/>
      <c r="G313" s="56"/>
      <c r="H313" s="54"/>
      <c r="I313" s="57"/>
    </row>
    <row r="314" s="2" customFormat="1" customHeight="1" spans="1:9">
      <c r="A314" s="45" t="s">
        <v>68</v>
      </c>
      <c r="B314" s="45" t="s">
        <v>69</v>
      </c>
      <c r="C314" s="45" t="s">
        <v>70</v>
      </c>
      <c r="D314" s="45" t="s">
        <v>71</v>
      </c>
      <c r="E314" s="58" t="s">
        <v>72</v>
      </c>
      <c r="F314" s="59" t="s">
        <v>73</v>
      </c>
      <c r="G314" s="59" t="s">
        <v>74</v>
      </c>
      <c r="H314" s="45" t="s">
        <v>75</v>
      </c>
      <c r="I314" s="45" t="s">
        <v>76</v>
      </c>
    </row>
    <row r="315" s="2" customFormat="1" ht="53" customHeight="1" spans="1:9">
      <c r="A315" s="46">
        <v>1</v>
      </c>
      <c r="B315" s="46" t="s">
        <v>80</v>
      </c>
      <c r="C315" s="8" t="s">
        <v>81</v>
      </c>
      <c r="D315" s="46" t="s">
        <v>82</v>
      </c>
      <c r="E315" s="47">
        <v>3</v>
      </c>
      <c r="F315" s="23"/>
      <c r="G315" s="19">
        <f>E315*F315</f>
        <v>0</v>
      </c>
      <c r="H315" s="60" t="s">
        <v>434</v>
      </c>
      <c r="I315" s="61" t="s">
        <v>237</v>
      </c>
    </row>
    <row r="316" s="2" customFormat="1" ht="53" customHeight="1" spans="1:9">
      <c r="A316" s="46">
        <v>2</v>
      </c>
      <c r="B316" s="52" t="s">
        <v>128</v>
      </c>
      <c r="C316" s="46"/>
      <c r="D316" s="46" t="s">
        <v>129</v>
      </c>
      <c r="E316" s="47">
        <v>1</v>
      </c>
      <c r="F316" s="47"/>
      <c r="G316" s="19">
        <f>E316*F316</f>
        <v>0</v>
      </c>
      <c r="H316" s="60"/>
      <c r="I316" s="61"/>
    </row>
    <row r="317" s="2" customFormat="1" customHeight="1" spans="1:9">
      <c r="A317" s="53" t="s">
        <v>83</v>
      </c>
      <c r="B317" s="57"/>
      <c r="C317" s="46"/>
      <c r="D317" s="46"/>
      <c r="E317" s="48"/>
      <c r="F317" s="48"/>
      <c r="G317" s="62">
        <f>SUM(G315:G316)</f>
        <v>0</v>
      </c>
      <c r="H317" s="63"/>
      <c r="I317" s="61"/>
    </row>
    <row r="318" s="1" customFormat="1" customHeight="1" spans="1:9">
      <c r="A318" s="42" t="s">
        <v>63</v>
      </c>
      <c r="B318" s="42"/>
      <c r="C318" s="42"/>
      <c r="D318" s="42"/>
      <c r="E318" s="43"/>
      <c r="F318" s="44"/>
      <c r="G318" s="44"/>
      <c r="H318" s="42"/>
      <c r="I318" s="42"/>
    </row>
    <row r="319" s="1" customFormat="1" customHeight="1" spans="1:9">
      <c r="A319" s="45" t="s">
        <v>64</v>
      </c>
      <c r="B319" s="45"/>
      <c r="C319" s="45"/>
      <c r="D319" s="46" t="s">
        <v>58</v>
      </c>
      <c r="E319" s="47"/>
      <c r="F319" s="48"/>
      <c r="G319" s="48"/>
      <c r="H319" s="46"/>
      <c r="I319" s="46"/>
    </row>
    <row r="320" s="1" customFormat="1" customHeight="1" spans="1:9">
      <c r="A320" s="45" t="s">
        <v>65</v>
      </c>
      <c r="B320" s="45"/>
      <c r="C320" s="45"/>
      <c r="D320" s="49" t="s">
        <v>435</v>
      </c>
      <c r="E320" s="50"/>
      <c r="F320" s="51"/>
      <c r="G320" s="51"/>
      <c r="H320" s="50"/>
      <c r="I320" s="52"/>
    </row>
    <row r="321" s="1" customFormat="1" customHeight="1" spans="1:9">
      <c r="A321" s="53" t="s">
        <v>67</v>
      </c>
      <c r="B321" s="54"/>
      <c r="C321" s="54"/>
      <c r="D321" s="54"/>
      <c r="E321" s="55"/>
      <c r="F321" s="56"/>
      <c r="G321" s="56"/>
      <c r="H321" s="54"/>
      <c r="I321" s="57"/>
    </row>
    <row r="322" s="1" customFormat="1" customHeight="1" spans="1:9">
      <c r="A322" s="45" t="s">
        <v>68</v>
      </c>
      <c r="B322" s="45" t="s">
        <v>69</v>
      </c>
      <c r="C322" s="45" t="s">
        <v>70</v>
      </c>
      <c r="D322" s="45" t="s">
        <v>71</v>
      </c>
      <c r="E322" s="58" t="s">
        <v>72</v>
      </c>
      <c r="F322" s="59" t="s">
        <v>73</v>
      </c>
      <c r="G322" s="59" t="s">
        <v>74</v>
      </c>
      <c r="H322" s="45" t="s">
        <v>75</v>
      </c>
      <c r="I322" s="45" t="s">
        <v>76</v>
      </c>
    </row>
    <row r="323" s="1" customFormat="1" customHeight="1" spans="1:9">
      <c r="A323" s="46">
        <v>1</v>
      </c>
      <c r="B323" s="46" t="s">
        <v>185</v>
      </c>
      <c r="C323" s="46"/>
      <c r="D323" s="46" t="s">
        <v>142</v>
      </c>
      <c r="E323" s="47">
        <v>0.1</v>
      </c>
      <c r="F323" s="47"/>
      <c r="G323" s="19">
        <f t="shared" ref="G323:G326" si="18">E323*F323</f>
        <v>0</v>
      </c>
      <c r="H323" s="60" t="s">
        <v>436</v>
      </c>
      <c r="I323" s="61" t="s">
        <v>237</v>
      </c>
    </row>
    <row r="324" s="1" customFormat="1" customHeight="1" spans="1:9">
      <c r="A324" s="46">
        <v>2</v>
      </c>
      <c r="B324" s="46" t="s">
        <v>186</v>
      </c>
      <c r="C324" s="46"/>
      <c r="D324" s="46" t="s">
        <v>142</v>
      </c>
      <c r="E324" s="47">
        <v>0.3</v>
      </c>
      <c r="F324" s="23"/>
      <c r="G324" s="19">
        <f t="shared" si="18"/>
        <v>0</v>
      </c>
      <c r="H324" s="60"/>
      <c r="I324" s="61"/>
    </row>
    <row r="325" s="1" customFormat="1" customHeight="1" spans="1:9">
      <c r="A325" s="46">
        <v>3</v>
      </c>
      <c r="B325" s="46" t="s">
        <v>437</v>
      </c>
      <c r="C325" s="46">
        <v>50</v>
      </c>
      <c r="D325" s="46" t="s">
        <v>88</v>
      </c>
      <c r="E325" s="47">
        <v>0.5</v>
      </c>
      <c r="F325" s="47"/>
      <c r="G325" s="19">
        <f t="shared" si="18"/>
        <v>0</v>
      </c>
      <c r="H325" s="60"/>
      <c r="I325" s="61"/>
    </row>
    <row r="326" s="1" customFormat="1" customHeight="1" spans="1:9">
      <c r="A326" s="46">
        <v>4</v>
      </c>
      <c r="B326" s="46" t="s">
        <v>80</v>
      </c>
      <c r="C326" s="8" t="s">
        <v>81</v>
      </c>
      <c r="D326" s="46" t="s">
        <v>82</v>
      </c>
      <c r="E326" s="47">
        <v>0.5</v>
      </c>
      <c r="F326" s="23"/>
      <c r="G326" s="19">
        <f t="shared" si="18"/>
        <v>0</v>
      </c>
      <c r="H326" s="60"/>
      <c r="I326" s="61"/>
    </row>
    <row r="327" s="1" customFormat="1" customHeight="1" spans="1:9">
      <c r="A327" s="53" t="s">
        <v>83</v>
      </c>
      <c r="B327" s="57"/>
      <c r="C327" s="46"/>
      <c r="D327" s="46"/>
      <c r="E327" s="48"/>
      <c r="F327" s="48"/>
      <c r="G327" s="62">
        <f>SUM(G323:G326)</f>
        <v>0</v>
      </c>
      <c r="H327" s="63"/>
      <c r="I327" s="61"/>
    </row>
    <row r="328" customHeight="1" spans="1:9">
      <c r="A328" s="4" t="s">
        <v>63</v>
      </c>
      <c r="B328" s="5"/>
      <c r="C328" s="4"/>
      <c r="D328" s="4"/>
      <c r="E328" s="6"/>
      <c r="F328" s="7"/>
      <c r="G328" s="7"/>
      <c r="H328" s="4"/>
      <c r="I328" s="4"/>
    </row>
    <row r="329" customHeight="1" spans="1:9">
      <c r="A329" s="5" t="s">
        <v>64</v>
      </c>
      <c r="B329" s="5"/>
      <c r="C329" s="5"/>
      <c r="D329" s="8" t="s">
        <v>59</v>
      </c>
      <c r="E329" s="9"/>
      <c r="F329" s="10"/>
      <c r="G329" s="10"/>
      <c r="H329" s="8"/>
      <c r="I329" s="8"/>
    </row>
    <row r="330" customHeight="1" spans="1:9">
      <c r="A330" s="5" t="s">
        <v>65</v>
      </c>
      <c r="B330" s="5"/>
      <c r="C330" s="5"/>
      <c r="D330" s="8" t="s">
        <v>35</v>
      </c>
      <c r="E330" s="9"/>
      <c r="F330" s="10"/>
      <c r="G330" s="10"/>
      <c r="H330" s="8"/>
      <c r="I330" s="8"/>
    </row>
    <row r="331" customHeight="1" spans="1:9">
      <c r="A331" s="11" t="s">
        <v>67</v>
      </c>
      <c r="B331" s="12"/>
      <c r="C331" s="12"/>
      <c r="D331" s="12"/>
      <c r="E331" s="13"/>
      <c r="F331" s="14"/>
      <c r="G331" s="14"/>
      <c r="H331" s="12"/>
      <c r="I331" s="15"/>
    </row>
    <row r="332" customHeight="1" spans="1:9">
      <c r="A332" s="5" t="s">
        <v>68</v>
      </c>
      <c r="B332" s="5" t="s">
        <v>69</v>
      </c>
      <c r="C332" s="5" t="s">
        <v>70</v>
      </c>
      <c r="D332" s="5" t="s">
        <v>71</v>
      </c>
      <c r="E332" s="6" t="s">
        <v>72</v>
      </c>
      <c r="F332" s="7" t="s">
        <v>73</v>
      </c>
      <c r="G332" s="7" t="s">
        <v>74</v>
      </c>
      <c r="H332" s="5" t="s">
        <v>75</v>
      </c>
      <c r="I332" s="5" t="s">
        <v>76</v>
      </c>
    </row>
    <row r="333" s="1" customFormat="1" customHeight="1" spans="1:9">
      <c r="A333" s="16">
        <v>1</v>
      </c>
      <c r="B333" s="16" t="s">
        <v>438</v>
      </c>
      <c r="C333" s="32" t="s">
        <v>439</v>
      </c>
      <c r="D333" s="16" t="s">
        <v>179</v>
      </c>
      <c r="E333" s="17">
        <v>1</v>
      </c>
      <c r="F333" s="21"/>
      <c r="G333" s="19">
        <f t="shared" ref="G333:G335" si="19">E333*F333</f>
        <v>0</v>
      </c>
      <c r="H333" s="26" t="s">
        <v>440</v>
      </c>
      <c r="I333" s="5"/>
    </row>
    <row r="334" customHeight="1" spans="1:9">
      <c r="A334" s="16">
        <v>2</v>
      </c>
      <c r="B334" s="24" t="s">
        <v>172</v>
      </c>
      <c r="C334" s="8"/>
      <c r="D334" s="29" t="s">
        <v>173</v>
      </c>
      <c r="E334" s="17">
        <v>1</v>
      </c>
      <c r="F334" s="23"/>
      <c r="G334" s="19">
        <f t="shared" si="19"/>
        <v>0</v>
      </c>
      <c r="H334" s="26"/>
      <c r="I334" s="5"/>
    </row>
    <row r="335" customHeight="1" spans="1:9">
      <c r="A335" s="16">
        <v>3</v>
      </c>
      <c r="B335" s="24" t="s">
        <v>80</v>
      </c>
      <c r="C335" s="8" t="s">
        <v>81</v>
      </c>
      <c r="D335" s="16" t="s">
        <v>82</v>
      </c>
      <c r="E335" s="17">
        <v>0.25</v>
      </c>
      <c r="F335" s="23"/>
      <c r="G335" s="19">
        <f t="shared" si="19"/>
        <v>0</v>
      </c>
      <c r="H335" s="26"/>
      <c r="I335" s="5"/>
    </row>
    <row r="336" customHeight="1" spans="1:9">
      <c r="A336" s="11" t="s">
        <v>83</v>
      </c>
      <c r="B336" s="15"/>
      <c r="C336" s="8"/>
      <c r="D336" s="16"/>
      <c r="E336" s="17"/>
      <c r="F336" s="17"/>
      <c r="G336" s="21">
        <f>SUM(G333:G335)</f>
        <v>0</v>
      </c>
      <c r="H336" s="27"/>
      <c r="I336" s="8"/>
    </row>
    <row r="337" customHeight="1" spans="1:9">
      <c r="A337" s="4" t="s">
        <v>63</v>
      </c>
      <c r="B337" s="5"/>
      <c r="C337" s="4"/>
      <c r="D337" s="4"/>
      <c r="E337" s="6"/>
      <c r="F337" s="7"/>
      <c r="G337" s="7"/>
      <c r="H337" s="4"/>
      <c r="I337" s="4"/>
    </row>
    <row r="338" customHeight="1" spans="1:9">
      <c r="A338" s="5" t="s">
        <v>64</v>
      </c>
      <c r="B338" s="5"/>
      <c r="C338" s="5"/>
      <c r="D338" s="8" t="s">
        <v>60</v>
      </c>
      <c r="E338" s="9"/>
      <c r="F338" s="10"/>
      <c r="G338" s="10"/>
      <c r="H338" s="8"/>
      <c r="I338" s="8"/>
    </row>
    <row r="339" customHeight="1" spans="1:9">
      <c r="A339" s="5" t="s">
        <v>65</v>
      </c>
      <c r="B339" s="5"/>
      <c r="C339" s="5"/>
      <c r="D339" s="8" t="s">
        <v>35</v>
      </c>
      <c r="E339" s="9"/>
      <c r="F339" s="10"/>
      <c r="G339" s="10"/>
      <c r="H339" s="8"/>
      <c r="I339" s="8"/>
    </row>
    <row r="340" customHeight="1" spans="1:9">
      <c r="A340" s="11" t="s">
        <v>67</v>
      </c>
      <c r="B340" s="12"/>
      <c r="C340" s="12"/>
      <c r="D340" s="12"/>
      <c r="E340" s="13"/>
      <c r="F340" s="14"/>
      <c r="G340" s="14"/>
      <c r="H340" s="12"/>
      <c r="I340" s="15"/>
    </row>
    <row r="341" customHeight="1" spans="1:9">
      <c r="A341" s="5" t="s">
        <v>68</v>
      </c>
      <c r="B341" s="5" t="s">
        <v>69</v>
      </c>
      <c r="C341" s="5" t="s">
        <v>70</v>
      </c>
      <c r="D341" s="5" t="s">
        <v>71</v>
      </c>
      <c r="E341" s="6" t="s">
        <v>72</v>
      </c>
      <c r="F341" s="7" t="s">
        <v>73</v>
      </c>
      <c r="G341" s="7" t="s">
        <v>74</v>
      </c>
      <c r="H341" s="5" t="s">
        <v>75</v>
      </c>
      <c r="I341" s="5" t="s">
        <v>76</v>
      </c>
    </row>
    <row r="342" customHeight="1" spans="1:9">
      <c r="A342" s="16">
        <v>1</v>
      </c>
      <c r="B342" s="16" t="s">
        <v>441</v>
      </c>
      <c r="C342" s="32" t="s">
        <v>442</v>
      </c>
      <c r="D342" s="16" t="s">
        <v>88</v>
      </c>
      <c r="E342" s="17">
        <v>21</v>
      </c>
      <c r="F342" s="21"/>
      <c r="G342" s="19">
        <f t="shared" ref="G342:G344" si="20">E342*F342</f>
        <v>0</v>
      </c>
      <c r="H342" s="20" t="s">
        <v>443</v>
      </c>
      <c r="I342" s="5"/>
    </row>
    <row r="343" customHeight="1" spans="1:9">
      <c r="A343" s="16">
        <v>2</v>
      </c>
      <c r="B343" s="29" t="s">
        <v>172</v>
      </c>
      <c r="C343" s="32"/>
      <c r="D343" s="16" t="s">
        <v>173</v>
      </c>
      <c r="E343" s="17">
        <v>4</v>
      </c>
      <c r="F343" s="21"/>
      <c r="G343" s="19">
        <f t="shared" si="20"/>
        <v>0</v>
      </c>
      <c r="H343" s="22"/>
      <c r="I343" s="5"/>
    </row>
    <row r="344" customHeight="1" spans="1:9">
      <c r="A344" s="16">
        <v>3</v>
      </c>
      <c r="B344" s="30" t="s">
        <v>80</v>
      </c>
      <c r="C344" s="8" t="s">
        <v>81</v>
      </c>
      <c r="D344" s="16" t="s">
        <v>82</v>
      </c>
      <c r="E344" s="17">
        <v>1</v>
      </c>
      <c r="F344" s="21"/>
      <c r="G344" s="19">
        <f t="shared" si="20"/>
        <v>0</v>
      </c>
      <c r="H344" s="22"/>
      <c r="I344" s="5"/>
    </row>
    <row r="345" customHeight="1" spans="1:9">
      <c r="A345" s="11" t="s">
        <v>83</v>
      </c>
      <c r="B345" s="15"/>
      <c r="C345" s="8"/>
      <c r="D345" s="16"/>
      <c r="E345" s="17"/>
      <c r="F345" s="17"/>
      <c r="G345" s="19">
        <f>SUM(G342:G344)</f>
        <v>0</v>
      </c>
      <c r="H345" s="25"/>
      <c r="I345" s="8"/>
    </row>
    <row r="346" customHeight="1" spans="1:9">
      <c r="A346" s="4" t="s">
        <v>63</v>
      </c>
      <c r="B346" s="5"/>
      <c r="C346" s="4"/>
      <c r="D346" s="4"/>
      <c r="E346" s="6"/>
      <c r="F346" s="7"/>
      <c r="G346" s="7"/>
      <c r="H346" s="4"/>
      <c r="I346" s="4"/>
    </row>
    <row r="347" customHeight="1" spans="1:9">
      <c r="A347" s="5" t="s">
        <v>64</v>
      </c>
      <c r="B347" s="5"/>
      <c r="C347" s="5"/>
      <c r="D347" s="8" t="s">
        <v>61</v>
      </c>
      <c r="E347" s="9"/>
      <c r="F347" s="10"/>
      <c r="G347" s="10"/>
      <c r="H347" s="8"/>
      <c r="I347" s="8"/>
    </row>
    <row r="348" customHeight="1" spans="1:9">
      <c r="A348" s="5" t="s">
        <v>65</v>
      </c>
      <c r="B348" s="5"/>
      <c r="C348" s="5"/>
      <c r="D348" s="8" t="s">
        <v>444</v>
      </c>
      <c r="E348" s="9"/>
      <c r="F348" s="10"/>
      <c r="G348" s="10"/>
      <c r="H348" s="8"/>
      <c r="I348" s="8"/>
    </row>
    <row r="349" customHeight="1" spans="1:9">
      <c r="A349" s="11" t="s">
        <v>67</v>
      </c>
      <c r="B349" s="12"/>
      <c r="C349" s="12"/>
      <c r="D349" s="12"/>
      <c r="E349" s="13"/>
      <c r="F349" s="14"/>
      <c r="G349" s="14"/>
      <c r="H349" s="12"/>
      <c r="I349" s="15"/>
    </row>
    <row r="350" customHeight="1" spans="1:9">
      <c r="A350" s="5" t="s">
        <v>68</v>
      </c>
      <c r="B350" s="5" t="s">
        <v>69</v>
      </c>
      <c r="C350" s="5" t="s">
        <v>70</v>
      </c>
      <c r="D350" s="5" t="s">
        <v>71</v>
      </c>
      <c r="E350" s="6" t="s">
        <v>72</v>
      </c>
      <c r="F350" s="7" t="s">
        <v>73</v>
      </c>
      <c r="G350" s="7" t="s">
        <v>74</v>
      </c>
      <c r="H350" s="5" t="s">
        <v>75</v>
      </c>
      <c r="I350" s="5" t="s">
        <v>76</v>
      </c>
    </row>
    <row r="351" customHeight="1" spans="1:9">
      <c r="A351" s="16">
        <v>1</v>
      </c>
      <c r="B351" s="16" t="s">
        <v>445</v>
      </c>
      <c r="C351" s="32" t="s">
        <v>446</v>
      </c>
      <c r="D351" s="16" t="s">
        <v>447</v>
      </c>
      <c r="E351" s="17">
        <v>12</v>
      </c>
      <c r="F351" s="21"/>
      <c r="G351" s="19">
        <f t="shared" ref="G351:G354" si="21">E351*F351</f>
        <v>0</v>
      </c>
      <c r="H351" s="20" t="s">
        <v>448</v>
      </c>
      <c r="I351" s="5"/>
    </row>
    <row r="352" customHeight="1" spans="1:9">
      <c r="A352" s="16">
        <v>2</v>
      </c>
      <c r="B352" s="16" t="s">
        <v>449</v>
      </c>
      <c r="C352" s="64" t="s">
        <v>450</v>
      </c>
      <c r="D352" s="16" t="s">
        <v>447</v>
      </c>
      <c r="E352" s="16">
        <v>12</v>
      </c>
      <c r="F352" s="65"/>
      <c r="G352" s="19">
        <f t="shared" si="21"/>
        <v>0</v>
      </c>
      <c r="H352" s="22"/>
      <c r="I352" s="5"/>
    </row>
    <row r="353" customHeight="1" spans="1:9">
      <c r="A353" s="16">
        <v>3</v>
      </c>
      <c r="B353" s="16" t="s">
        <v>451</v>
      </c>
      <c r="C353" s="64" t="s">
        <v>452</v>
      </c>
      <c r="D353" s="16" t="s">
        <v>453</v>
      </c>
      <c r="E353" s="16">
        <v>2</v>
      </c>
      <c r="F353" s="21"/>
      <c r="G353" s="19">
        <f t="shared" si="21"/>
        <v>0</v>
      </c>
      <c r="H353" s="22"/>
      <c r="I353" s="5"/>
    </row>
    <row r="354" customHeight="1" spans="1:9">
      <c r="A354" s="16">
        <v>4</v>
      </c>
      <c r="B354" s="30" t="s">
        <v>128</v>
      </c>
      <c r="C354" s="32"/>
      <c r="D354" s="16" t="s">
        <v>129</v>
      </c>
      <c r="E354" s="17">
        <v>1</v>
      </c>
      <c r="F354" s="21"/>
      <c r="G354" s="19">
        <f t="shared" si="21"/>
        <v>0</v>
      </c>
      <c r="H354" s="22"/>
      <c r="I354" s="5"/>
    </row>
    <row r="355" customHeight="1" spans="1:9">
      <c r="A355" s="11" t="s">
        <v>83</v>
      </c>
      <c r="B355" s="15"/>
      <c r="C355" s="8"/>
      <c r="D355" s="16"/>
      <c r="E355" s="17"/>
      <c r="F355" s="17"/>
      <c r="G355" s="19">
        <f>SUM(G351:G354)</f>
        <v>0</v>
      </c>
      <c r="H355" s="25"/>
      <c r="I355" s="8"/>
    </row>
  </sheetData>
  <mergeCells count="208">
    <mergeCell ref="A1:I1"/>
    <mergeCell ref="A2:C2"/>
    <mergeCell ref="D2:I2"/>
    <mergeCell ref="A3:C3"/>
    <mergeCell ref="D3:I3"/>
    <mergeCell ref="A4:I4"/>
    <mergeCell ref="A13:B13"/>
    <mergeCell ref="A14:I14"/>
    <mergeCell ref="A15:C15"/>
    <mergeCell ref="D15:I15"/>
    <mergeCell ref="A16:C16"/>
    <mergeCell ref="D16:I16"/>
    <mergeCell ref="A17:I17"/>
    <mergeCell ref="A22:B22"/>
    <mergeCell ref="A23:I23"/>
    <mergeCell ref="A24:C24"/>
    <mergeCell ref="D24:I24"/>
    <mergeCell ref="A25:C25"/>
    <mergeCell ref="D25:I25"/>
    <mergeCell ref="A26:I26"/>
    <mergeCell ref="A30:B30"/>
    <mergeCell ref="A31:I31"/>
    <mergeCell ref="A32:C32"/>
    <mergeCell ref="D32:I32"/>
    <mergeCell ref="A33:C33"/>
    <mergeCell ref="D33:I33"/>
    <mergeCell ref="A34:I34"/>
    <mergeCell ref="A41:B41"/>
    <mergeCell ref="A42:I42"/>
    <mergeCell ref="A43:C43"/>
    <mergeCell ref="D43:I43"/>
    <mergeCell ref="A44:C44"/>
    <mergeCell ref="D44:I44"/>
    <mergeCell ref="A45:I45"/>
    <mergeCell ref="A48:B48"/>
    <mergeCell ref="A49:I49"/>
    <mergeCell ref="A50:C50"/>
    <mergeCell ref="D50:I50"/>
    <mergeCell ref="A51:C51"/>
    <mergeCell ref="D51:I51"/>
    <mergeCell ref="A52:I52"/>
    <mergeCell ref="A58:B58"/>
    <mergeCell ref="A59:I59"/>
    <mergeCell ref="A60:C60"/>
    <mergeCell ref="D60:I60"/>
    <mergeCell ref="A61:C61"/>
    <mergeCell ref="D61:I61"/>
    <mergeCell ref="A62:I62"/>
    <mergeCell ref="A77:B77"/>
    <mergeCell ref="A78:I78"/>
    <mergeCell ref="A79:C79"/>
    <mergeCell ref="D79:I79"/>
    <mergeCell ref="A80:C80"/>
    <mergeCell ref="D80:I80"/>
    <mergeCell ref="A81:I81"/>
    <mergeCell ref="A99:B99"/>
    <mergeCell ref="A100:I100"/>
    <mergeCell ref="A101:C101"/>
    <mergeCell ref="D101:I101"/>
    <mergeCell ref="A102:C102"/>
    <mergeCell ref="D102:I102"/>
    <mergeCell ref="A103:I103"/>
    <mergeCell ref="A115:B115"/>
    <mergeCell ref="A116:I116"/>
    <mergeCell ref="A117:C117"/>
    <mergeCell ref="D117:I117"/>
    <mergeCell ref="A118:C118"/>
    <mergeCell ref="D118:I118"/>
    <mergeCell ref="A119:I119"/>
    <mergeCell ref="A125:B125"/>
    <mergeCell ref="A126:I126"/>
    <mergeCell ref="A127:C127"/>
    <mergeCell ref="D127:I127"/>
    <mergeCell ref="A128:C128"/>
    <mergeCell ref="D128:I128"/>
    <mergeCell ref="A129:I129"/>
    <mergeCell ref="A148:B148"/>
    <mergeCell ref="A149:I149"/>
    <mergeCell ref="A150:C150"/>
    <mergeCell ref="D150:I150"/>
    <mergeCell ref="A151:C151"/>
    <mergeCell ref="D151:I151"/>
    <mergeCell ref="A152:I152"/>
    <mergeCell ref="A167:B167"/>
    <mergeCell ref="A168:I168"/>
    <mergeCell ref="A169:C169"/>
    <mergeCell ref="D169:I169"/>
    <mergeCell ref="A170:C170"/>
    <mergeCell ref="D170:I170"/>
    <mergeCell ref="A171:I171"/>
    <mergeCell ref="A191:B191"/>
    <mergeCell ref="A192:I192"/>
    <mergeCell ref="A193:C193"/>
    <mergeCell ref="D193:I193"/>
    <mergeCell ref="A194:C194"/>
    <mergeCell ref="D194:I194"/>
    <mergeCell ref="A195:I195"/>
    <mergeCell ref="A204:B204"/>
    <mergeCell ref="A205:I205"/>
    <mergeCell ref="A206:C206"/>
    <mergeCell ref="D206:I206"/>
    <mergeCell ref="A207:C207"/>
    <mergeCell ref="D207:I207"/>
    <mergeCell ref="A208:I208"/>
    <mergeCell ref="A214:B214"/>
    <mergeCell ref="A215:I215"/>
    <mergeCell ref="A216:C216"/>
    <mergeCell ref="D216:I216"/>
    <mergeCell ref="A217:C217"/>
    <mergeCell ref="D217:I217"/>
    <mergeCell ref="A218:I218"/>
    <mergeCell ref="A222:B222"/>
    <mergeCell ref="A223:I223"/>
    <mergeCell ref="A224:C224"/>
    <mergeCell ref="D224:I224"/>
    <mergeCell ref="A225:C225"/>
    <mergeCell ref="D225:I225"/>
    <mergeCell ref="A226:I226"/>
    <mergeCell ref="A255:B255"/>
    <mergeCell ref="A256:I256"/>
    <mergeCell ref="A257:C257"/>
    <mergeCell ref="D257:I257"/>
    <mergeCell ref="A258:C258"/>
    <mergeCell ref="D258:I258"/>
    <mergeCell ref="A259:I259"/>
    <mergeCell ref="A274:B274"/>
    <mergeCell ref="A275:I275"/>
    <mergeCell ref="A276:C276"/>
    <mergeCell ref="D276:I276"/>
    <mergeCell ref="A277:C277"/>
    <mergeCell ref="D277:I277"/>
    <mergeCell ref="A278:I278"/>
    <mergeCell ref="A287:B287"/>
    <mergeCell ref="A288:I288"/>
    <mergeCell ref="A289:C289"/>
    <mergeCell ref="D289:I289"/>
    <mergeCell ref="A290:C290"/>
    <mergeCell ref="D290:I290"/>
    <mergeCell ref="A291:I291"/>
    <mergeCell ref="A298:B298"/>
    <mergeCell ref="A299:I299"/>
    <mergeCell ref="A300:C300"/>
    <mergeCell ref="D300:I300"/>
    <mergeCell ref="A301:C301"/>
    <mergeCell ref="D301:I301"/>
    <mergeCell ref="A302:I302"/>
    <mergeCell ref="A309:B309"/>
    <mergeCell ref="A310:I310"/>
    <mergeCell ref="A311:C311"/>
    <mergeCell ref="D311:I311"/>
    <mergeCell ref="A312:C312"/>
    <mergeCell ref="D312:I312"/>
    <mergeCell ref="A313:I313"/>
    <mergeCell ref="A317:B317"/>
    <mergeCell ref="A318:I318"/>
    <mergeCell ref="A319:C319"/>
    <mergeCell ref="D319:I319"/>
    <mergeCell ref="A320:C320"/>
    <mergeCell ref="D320:I320"/>
    <mergeCell ref="A321:I321"/>
    <mergeCell ref="A327:B327"/>
    <mergeCell ref="A328:I328"/>
    <mergeCell ref="A329:C329"/>
    <mergeCell ref="D329:I329"/>
    <mergeCell ref="A330:C330"/>
    <mergeCell ref="D330:I330"/>
    <mergeCell ref="A331:I331"/>
    <mergeCell ref="A336:B336"/>
    <mergeCell ref="A337:I337"/>
    <mergeCell ref="A338:C338"/>
    <mergeCell ref="D338:I338"/>
    <mergeCell ref="A339:C339"/>
    <mergeCell ref="D339:I339"/>
    <mergeCell ref="A340:I340"/>
    <mergeCell ref="A345:B345"/>
    <mergeCell ref="A346:I346"/>
    <mergeCell ref="A347:C347"/>
    <mergeCell ref="D347:I347"/>
    <mergeCell ref="A348:C348"/>
    <mergeCell ref="D348:I348"/>
    <mergeCell ref="A349:I349"/>
    <mergeCell ref="A355:B355"/>
    <mergeCell ref="H6:H12"/>
    <mergeCell ref="H19:H21"/>
    <mergeCell ref="H28:H29"/>
    <mergeCell ref="H36:H40"/>
    <mergeCell ref="H54:H57"/>
    <mergeCell ref="H64:H76"/>
    <mergeCell ref="H83:H98"/>
    <mergeCell ref="H105:H114"/>
    <mergeCell ref="H121:H124"/>
    <mergeCell ref="H131:H147"/>
    <mergeCell ref="H154:H166"/>
    <mergeCell ref="H173:H190"/>
    <mergeCell ref="H197:H203"/>
    <mergeCell ref="H210:H213"/>
    <mergeCell ref="H220:H221"/>
    <mergeCell ref="H228:H237"/>
    <mergeCell ref="H238:H254"/>
    <mergeCell ref="H261:H273"/>
    <mergeCell ref="H280:H286"/>
    <mergeCell ref="H293:H297"/>
    <mergeCell ref="H304:H308"/>
    <mergeCell ref="H315:H316"/>
    <mergeCell ref="H323:H326"/>
    <mergeCell ref="H333:H335"/>
    <mergeCell ref="H342:H344"/>
    <mergeCell ref="H351:H354"/>
  </mergeCells>
  <printOptions horizontalCentered="1"/>
  <pageMargins left="0.751388888888889" right="0.751388888888889" top="1" bottom="0.802777777777778" header="0.5" footer="0.5"/>
  <pageSetup paperSize="9" orientation="landscape" blackAndWhite="1" horizontalDpi="600"/>
  <headerFooter>
    <oddFooter>&amp;C第 &amp;P 页，共 &amp;N 页</oddFooter>
  </headerFooter>
  <rowBreaks count="26" manualBreakCount="26">
    <brk id="13" max="8" man="1"/>
    <brk id="22" max="8" man="1"/>
    <brk id="30" max="8" man="1"/>
    <brk id="41" max="8" man="1"/>
    <brk id="48" max="8" man="1"/>
    <brk id="58" max="8" man="1"/>
    <brk id="77" max="8" man="1"/>
    <brk id="99" max="8" man="1"/>
    <brk id="115" max="8" man="1"/>
    <brk id="125" max="8" man="1"/>
    <brk id="148" max="8" man="1"/>
    <brk id="167" max="8" man="1"/>
    <brk id="191" max="8" man="1"/>
    <brk id="204" max="8" man="1"/>
    <brk id="214" max="8" man="1"/>
    <brk id="222" max="8" man="1"/>
    <brk id="237" max="8" man="1"/>
    <brk id="255" max="8" man="1"/>
    <brk id="274" max="8" man="1"/>
    <brk id="287" max="8" man="1"/>
    <brk id="298" max="8" man="1"/>
    <brk id="309" max="8" man="1"/>
    <brk id="317" max="8" man="1"/>
    <brk id="327" max="8" man="1"/>
    <brk id="336" max="8" man="1"/>
    <brk id="3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零星汇总表</vt:lpstr>
      <vt:lpstr>零星维修-宿舍</vt:lpstr>
      <vt:lpstr>零星维修-教学楼</vt:lpstr>
      <vt:lpstr>零星维修-饭堂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背包客</cp:lastModifiedBy>
  <dcterms:created xsi:type="dcterms:W3CDTF">2023-05-12T11:15:00Z</dcterms:created>
  <dcterms:modified xsi:type="dcterms:W3CDTF">2026-03-09T10:27:18Z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8B4B7D78778741A5B933A5158EF9DEA4_12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